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Announcement IS" sheetId="1" r:id="rId1"/>
    <sheet name="Announcement BS" sheetId="2" r:id="rId2"/>
    <sheet name="Announcement CF" sheetId="3" r:id="rId3"/>
    <sheet name="Equity" sheetId="4" r:id="rId4"/>
  </sheets>
  <externalReferences>
    <externalReference r:id="rId7"/>
  </externalReferences>
  <definedNames>
    <definedName name="_xlnm.Print_Area" localSheetId="1">'Announcement BS'!$A$1:$L$62</definedName>
    <definedName name="_xlnm.Print_Area" localSheetId="2">'Announcement CF'!$A$1:$K$64</definedName>
    <definedName name="_xlnm.Print_Area" localSheetId="0">'Announcement IS'!$A$1:$O$50</definedName>
    <definedName name="_xlnm.Print_Area" localSheetId="3">'Equity'!$B$1:$N$57</definedName>
    <definedName name="_xlnm.Print_Titles" localSheetId="0">'Announcement IS'!$15:$22</definedName>
    <definedName name="_xlnm.Print_Titles" localSheetId="3">'Equity'!$1:$20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<sst xmlns="http://schemas.openxmlformats.org/spreadsheetml/2006/main" count="284" uniqueCount="182">
  <si>
    <t>(Company No: 7867-P)</t>
  </si>
  <si>
    <t>(Incorporated in Malaysia)</t>
  </si>
  <si>
    <t>QUARTERLY REPORT</t>
  </si>
  <si>
    <t>Quarterly report on consolidated results for the financial quarter ended 30 April 2005</t>
  </si>
  <si>
    <t>The figures have not been audited.</t>
  </si>
  <si>
    <t>CONDENSED CONSOLIDATED INCOME STATEMENT</t>
  </si>
  <si>
    <t>For the financial quarter ended 30 April 2005</t>
  </si>
  <si>
    <t xml:space="preserve">INDIVIDUAL  QUARTER </t>
  </si>
  <si>
    <t>CUMULATIVE QUARTER</t>
  </si>
  <si>
    <t>Current</t>
  </si>
  <si>
    <t>Preceding year</t>
  </si>
  <si>
    <t>Preceding  year</t>
  </si>
  <si>
    <t>year</t>
  </si>
  <si>
    <t>corresponding</t>
  </si>
  <si>
    <t xml:space="preserve">corresponding </t>
  </si>
  <si>
    <t>quarter</t>
  </si>
  <si>
    <t>to date</t>
  </si>
  <si>
    <t>period</t>
  </si>
  <si>
    <t xml:space="preserve"> </t>
  </si>
  <si>
    <t>(Unaudited)</t>
  </si>
  <si>
    <t>RM'000</t>
  </si>
  <si>
    <t xml:space="preserve">  </t>
  </si>
  <si>
    <t>Revenue</t>
  </si>
  <si>
    <t>Operating profit</t>
  </si>
  <si>
    <t>Interest expense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</si>
  <si>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</si>
  <si>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</si>
  <si>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</si>
  <si>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</si>
  <si>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</si>
  <si>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</si>
  <si>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 (sen)</t>
  </si>
  <si>
    <t>(i)</t>
  </si>
  <si>
    <t>Basic</t>
  </si>
  <si>
    <t>(ii)</t>
  </si>
  <si>
    <t>Diluted</t>
  </si>
  <si>
    <t>n/a</t>
  </si>
  <si>
    <t>(The Condensed Consolidated Income Statement should be read in conjunction with the Annual Financial Report for</t>
  </si>
  <si>
    <t xml:space="preserve"> the year ended 31 July 2004)</t>
  </si>
  <si>
    <t>SCIENTEX INCORPORATED BERHAD</t>
  </si>
  <si>
    <t>(Company No.7867-P)</t>
  </si>
  <si>
    <t xml:space="preserve">CONDENSED CONSOLIDATED BALANCE SHEET </t>
  </si>
  <si>
    <t>As at 30 April 2005</t>
  </si>
  <si>
    <t>AS AT</t>
  </si>
  <si>
    <t>END OF</t>
  </si>
  <si>
    <t>PRECEDING</t>
  </si>
  <si>
    <t>FINANCIAL</t>
  </si>
  <si>
    <t>CURRENT</t>
  </si>
  <si>
    <t>PERIOD ENDED</t>
  </si>
  <si>
    <t>QUARTER</t>
  </si>
  <si>
    <t>YEAR ENDED</t>
  </si>
  <si>
    <t>Difference</t>
  </si>
  <si>
    <t>(Audited)</t>
  </si>
  <si>
    <t>1.</t>
  </si>
  <si>
    <t>Property, plant and equipment</t>
  </si>
  <si>
    <t>2.</t>
  </si>
  <si>
    <t xml:space="preserve">Land held for development </t>
  </si>
  <si>
    <t>3.</t>
  </si>
  <si>
    <t>Investment in associates</t>
  </si>
  <si>
    <t xml:space="preserve">4. </t>
  </si>
  <si>
    <t>Other investments</t>
  </si>
  <si>
    <t>5.</t>
  </si>
  <si>
    <t>Intangible assets</t>
  </si>
  <si>
    <t>6.</t>
  </si>
  <si>
    <t>Current Assets</t>
  </si>
  <si>
    <t>Development properties</t>
  </si>
  <si>
    <t>Inventories</t>
  </si>
  <si>
    <t>Trade and other receivables</t>
  </si>
  <si>
    <t>Cash and cash equivalents</t>
  </si>
  <si>
    <t>7.</t>
  </si>
  <si>
    <t>Current Liabilities</t>
  </si>
  <si>
    <t>Trade payables and other payables</t>
  </si>
  <si>
    <t>Short term borrowings</t>
  </si>
  <si>
    <t>Provision for taxation</t>
  </si>
  <si>
    <t>Redeemable preference shares</t>
  </si>
  <si>
    <t>8.</t>
  </si>
  <si>
    <t>Net current assets</t>
  </si>
  <si>
    <t>9.</t>
  </si>
  <si>
    <t>Shareholders' Funds</t>
  </si>
  <si>
    <t>Share capital</t>
  </si>
  <si>
    <t>Reserves</t>
  </si>
  <si>
    <t>10.</t>
  </si>
  <si>
    <t>11.</t>
  </si>
  <si>
    <t>Long term borrowings</t>
  </si>
  <si>
    <t>12.</t>
  </si>
  <si>
    <t>Other long term liabilities</t>
  </si>
  <si>
    <t>13.</t>
  </si>
  <si>
    <t>Redeemable preference share</t>
  </si>
  <si>
    <t>14.</t>
  </si>
  <si>
    <t>Deferred taxation</t>
  </si>
  <si>
    <t>15.</t>
  </si>
  <si>
    <t>Net tangible assets per share (RM)</t>
  </si>
  <si>
    <t xml:space="preserve">(The Condensed Consolidated Balance Sheet should be read in conjunction with the Annual Financial </t>
  </si>
  <si>
    <t>Report for the year ended 31 July 2004)</t>
  </si>
  <si>
    <t>(Company No: 7867 - P)</t>
  </si>
  <si>
    <t>CONDENSED CONSOLIDATED CASH FLOW STATEMENT</t>
  </si>
  <si>
    <t>For the financial period ended 30 April 2005</t>
  </si>
  <si>
    <t>9 MONTHS</t>
  </si>
  <si>
    <t>ENDED</t>
  </si>
  <si>
    <t>30-04-2005</t>
  </si>
  <si>
    <t>30-04-2004</t>
  </si>
  <si>
    <t>CASH FLOWS FROM OPERATING ACTIVITIES</t>
  </si>
  <si>
    <t>Profit before taxation</t>
  </si>
  <si>
    <t>Adjustments for :</t>
  </si>
  <si>
    <t>Non-cash items</t>
  </si>
  <si>
    <t xml:space="preserve">Non-operating items </t>
  </si>
  <si>
    <t>Operating profit before working capital changes</t>
  </si>
  <si>
    <t>Net changes in working capital</t>
  </si>
  <si>
    <t>Cash generated from operations</t>
  </si>
  <si>
    <t>Interest received</t>
  </si>
  <si>
    <t>Interest paid</t>
  </si>
  <si>
    <t>Taxation paid</t>
  </si>
  <si>
    <t>Gratuity and retirement benefits paid</t>
  </si>
  <si>
    <t>Net cash generated from operating activities</t>
  </si>
  <si>
    <t>CASH FLOWS FROM INVESTING ACTIVITIES</t>
  </si>
  <si>
    <t>Dividends received</t>
  </si>
  <si>
    <t>Repayment of preference shares</t>
  </si>
  <si>
    <t>Purchase of club memberships</t>
  </si>
  <si>
    <t>Acquisition of subsidiary, net of cash and cash equivalents acquired</t>
  </si>
  <si>
    <t>Increase of equity interest in subsidiaries</t>
  </si>
  <si>
    <t>Purchase of property, plant and equipment</t>
  </si>
  <si>
    <t>Proceeds from part disposal of shares in a subsidiary</t>
  </si>
  <si>
    <t>Proceeds from disposal of other investments</t>
  </si>
  <si>
    <t>Proceeds from disposal of property, plant and equipment</t>
  </si>
  <si>
    <t>Net cash (used in)/generated from investing activities</t>
  </si>
  <si>
    <t>CASH FLOWS FROM FINANCING  ACTIVITIES</t>
  </si>
  <si>
    <t>Dividends paid</t>
  </si>
  <si>
    <t>Proceeds from exercise of ESOS and warrants in a subsidiary</t>
  </si>
  <si>
    <t>Proceeds from issuance of shares pursuant to ESOS</t>
  </si>
  <si>
    <t>Net (repayment)/drawdown of short term borrowings</t>
  </si>
  <si>
    <t>Net repayment of term loans</t>
  </si>
  <si>
    <t>Net cash (used in)/generated from financing activities</t>
  </si>
  <si>
    <t>NET (DECREASE) / INCREASE IN CASH AND CASH EQUIVALENTS</t>
  </si>
  <si>
    <t>CASH AND CASH EQUIVALENTS AT BEGINNING OF THE PERIOD</t>
  </si>
  <si>
    <t>CASH AND CASH EQUIVALENTS AT END OF THE PERIOD</t>
  </si>
  <si>
    <t>Cash and cash equivalents in the cash flow statement comprise :</t>
  </si>
  <si>
    <t>Cash and bank balances</t>
  </si>
  <si>
    <t>Short term deposits</t>
  </si>
  <si>
    <t>Bank overdrafts</t>
  </si>
  <si>
    <t>(The Condensed Consolidated Cash Flow Statement should be read in conjunction with the Annual Financial Report for</t>
  </si>
  <si>
    <t xml:space="preserve">  the year ended 31 July 2004)</t>
  </si>
  <si>
    <t>CONDENSED CONSOLIDATED STATEMENT OF CHANGES IN EQUITY</t>
  </si>
  <si>
    <t>FOR THE FINANCIAL PERIOD ENDED 30 APRIL 2005</t>
  </si>
  <si>
    <t>-------------------------------------------------------------Reserves------------------------------------------------------------------</t>
  </si>
  <si>
    <t>------------------------------------------------ Non-distributable --------------------------------------------</t>
  </si>
  <si>
    <t>-Distributable-</t>
  </si>
  <si>
    <t>Property</t>
  </si>
  <si>
    <t>Share</t>
  </si>
  <si>
    <t>Foreign</t>
  </si>
  <si>
    <t>Warrant</t>
  </si>
  <si>
    <t>Capital</t>
  </si>
  <si>
    <t>Issued</t>
  </si>
  <si>
    <t>revaluation</t>
  </si>
  <si>
    <t>buybacks</t>
  </si>
  <si>
    <t>exchange</t>
  </si>
  <si>
    <t>Treasury</t>
  </si>
  <si>
    <t>and other</t>
  </si>
  <si>
    <t>redemption</t>
  </si>
  <si>
    <t>Retained</t>
  </si>
  <si>
    <t>capital</t>
  </si>
  <si>
    <t>premium</t>
  </si>
  <si>
    <t>surplus</t>
  </si>
  <si>
    <t>reserves</t>
  </si>
  <si>
    <t>shares</t>
  </si>
  <si>
    <t>profits</t>
  </si>
  <si>
    <t xml:space="preserve">Total </t>
  </si>
  <si>
    <t>Dividend</t>
  </si>
  <si>
    <t>At 1 August, 2003</t>
  </si>
  <si>
    <t>Share premium in associate</t>
  </si>
  <si>
    <t>Redemption of preference shares</t>
  </si>
  <si>
    <t>At 1 August, 2004</t>
  </si>
  <si>
    <t xml:space="preserve">Currency translation differences, representing </t>
  </si>
  <si>
    <t xml:space="preserve">  net gains not recognised in the income</t>
  </si>
  <si>
    <t>Issued during the financial period pursuant to ESOS</t>
  </si>
  <si>
    <t>At 30 April, 2005</t>
  </si>
  <si>
    <t xml:space="preserve">  net gains not recognised in the income </t>
  </si>
  <si>
    <t>Acquisition and disposal of subsidiaries</t>
  </si>
  <si>
    <t>At 30 April, 2004</t>
  </si>
  <si>
    <t>(The Condensed Consolidated Statement Of Changes In Equity should be read in  conjunction with the Annual Financial Report for the year ended 31 July 2004)</t>
  </si>
  <si>
    <t>30/4/2005</t>
  </si>
  <si>
    <t>31/7/2004</t>
  </si>
  <si>
    <t>30/4/2004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</si>
</sst>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,;[Red]\(#,##0,\);\-\-\ \ "/>
    <numFmt numFmtId="172" formatCode="#,##0,;[Red]\(#,##0,\);\-\-\ \ \ \ "/>
    <numFmt numFmtId="173" formatCode="#,##0.00_);\(#,##0.00\);\-\-\ \ "/>
    <numFmt numFmtId="174" formatCode="_(* #,##0.0_);_(* \(#,##0.0\);_(* &quot;-&quot;??_);_(@_)"/>
    <numFmt numFmtId="175" formatCode="#,##0.00_);\(#,##0.00\);\-\-\ \ \ "/>
    <numFmt numFmtId="176" formatCode="#,##0_);\(#,##0\);\-\-\ "/>
    <numFmt numFmtId="177" formatCode="_(* #,##0.000_);_(* \(#,##0.000\);_(* &quot;-&quot;??_);_(@_)"/>
    <numFmt numFmtId="178" formatCode="_(* #,##0.0000_);_(* \(#,##0.0000\);_(* &quot;-&quot;??_);_(@_)"/>
    <numFmt numFmtId="179" formatCode="#,##0.0,;[Red]\(#,##0.0,\);\-\-\ \ "/>
    <numFmt numFmtId="180" formatCode="#\ ?/100"/>
    <numFmt numFmtId="181" formatCode="00000"/>
    <numFmt numFmtId="182" formatCode="#\ ???/???"/>
    <numFmt numFmtId="183" formatCode="0.E+00"/>
    <numFmt numFmtId="184" formatCode="mmmm\ d\,\ yyyy"/>
    <numFmt numFmtId="185" formatCode="#,##0_);\(#,##0\);\-\-\ \ "/>
    <numFmt numFmtId="186" formatCode="#,##0.0"/>
    <numFmt numFmtId="187" formatCode="_(* #,##0.0_);_(* \(#,##0.0\);_(* &quot;-&quot;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mm/dd/yy"/>
    <numFmt numFmtId="192" formatCode="0.0"/>
    <numFmt numFmtId="193" formatCode="mmmm\-yy"/>
    <numFmt numFmtId="194" formatCode="0.0%"/>
    <numFmt numFmtId="195" formatCode="_(* #,##0.0000_);_(* \(#,##0.0000\);_(* &quot;-&quot;????_);_(@_)"/>
    <numFmt numFmtId="196" formatCode="_(* #,##0.000_);_(* \(#,##0.000\);_(* &quot;-&quot;???_);_(@_)"/>
    <numFmt numFmtId="197" formatCode="d/mmm/yy"/>
    <numFmt numFmtId="198" formatCode="_(* #,##0.000000_);_(* \(#,##0.000000\);_(* &quot;-&quot;??????_);_(@_)"/>
    <numFmt numFmtId="199" formatCode="_(* #,##0.00000_);_(* \(#,##0.00000\);_(* &quot;-&quot;?????_);_(@_)"/>
    <numFmt numFmtId="200" formatCode="0.000"/>
    <numFmt numFmtId="201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0"/>
    </font>
    <font>
      <u val="single"/>
      <sz val="12"/>
      <name val="Times New Roman"/>
      <family val="1"/>
    </font>
    <font>
      <b/>
      <sz val="12"/>
      <name val="Times New Roman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41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14" fontId="14" fillId="0" borderId="0" xfId="0" applyNumberFormat="1" applyFont="1" applyAlignment="1">
      <alignment horizontal="centerContinuous" vertical="center"/>
    </xf>
    <xf numFmtId="14" fontId="14" fillId="0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5" fontId="14" fillId="2" borderId="1" xfId="0" applyNumberFormat="1" applyFont="1" applyFill="1" applyBorder="1" applyAlignment="1">
      <alignment horizontal="centerContinuous" vertical="center"/>
    </xf>
    <xf numFmtId="15" fontId="14" fillId="0" borderId="1" xfId="0" applyNumberFormat="1" applyFont="1" applyBorder="1" applyAlignment="1">
      <alignment horizontal="centerContinuous" vertical="center"/>
    </xf>
    <xf numFmtId="14" fontId="14" fillId="0" borderId="1" xfId="0" applyNumberFormat="1" applyFont="1" applyFill="1" applyBorder="1" applyAlignment="1">
      <alignment horizontal="centerContinuous" vertical="center"/>
    </xf>
    <xf numFmtId="15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5" fontId="14" fillId="0" borderId="1" xfId="15" applyNumberFormat="1" applyFont="1" applyBorder="1" applyAlignment="1">
      <alignment horizontal="center" vertical="center"/>
    </xf>
    <xf numFmtId="15" fontId="14" fillId="0" borderId="0" xfId="15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5" fontId="14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43" fontId="4" fillId="0" borderId="0" xfId="15" applyFont="1" applyAlignment="1">
      <alignment vertical="center"/>
    </xf>
    <xf numFmtId="43" fontId="4" fillId="0" borderId="0" xfId="15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170" fontId="11" fillId="2" borderId="2" xfId="15" applyNumberFormat="1" applyFont="1" applyFill="1" applyBorder="1" applyAlignment="1">
      <alignment vertical="center"/>
    </xf>
    <xf numFmtId="170" fontId="11" fillId="0" borderId="2" xfId="15" applyNumberFormat="1" applyFont="1" applyBorder="1" applyAlignment="1">
      <alignment vertical="center"/>
    </xf>
    <xf numFmtId="170" fontId="11" fillId="0" borderId="2" xfId="15" applyNumberFormat="1" applyFont="1" applyBorder="1" applyAlignment="1">
      <alignment horizontal="center" vertical="center"/>
    </xf>
    <xf numFmtId="170" fontId="4" fillId="0" borderId="0" xfId="15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4" fillId="0" borderId="0" xfId="15" applyNumberFormat="1" applyFont="1" applyFill="1" applyBorder="1" applyAlignment="1">
      <alignment vertical="center"/>
    </xf>
    <xf numFmtId="170" fontId="4" fillId="0" borderId="0" xfId="15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170" fontId="4" fillId="2" borderId="0" xfId="15" applyNumberFormat="1" applyFont="1" applyFill="1" applyAlignment="1">
      <alignment vertical="center"/>
    </xf>
    <xf numFmtId="170" fontId="4" fillId="0" borderId="0" xfId="15" applyNumberFormat="1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0" fontId="11" fillId="2" borderId="0" xfId="15" applyNumberFormat="1" applyFont="1" applyFill="1" applyBorder="1" applyAlignment="1">
      <alignment vertical="center"/>
    </xf>
    <xf numFmtId="170" fontId="11" fillId="0" borderId="0" xfId="15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70" fontId="4" fillId="2" borderId="0" xfId="15" applyNumberFormat="1" applyFont="1" applyFill="1" applyBorder="1" applyAlignment="1">
      <alignment vertical="center"/>
    </xf>
    <xf numFmtId="170" fontId="4" fillId="2" borderId="1" xfId="15" applyNumberFormat="1" applyFont="1" applyFill="1" applyBorder="1" applyAlignment="1">
      <alignment vertical="center"/>
    </xf>
    <xf numFmtId="170" fontId="4" fillId="0" borderId="1" xfId="15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0" fontId="11" fillId="2" borderId="0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vertical="center"/>
    </xf>
    <xf numFmtId="170" fontId="4" fillId="0" borderId="1" xfId="15" applyNumberFormat="1" applyFont="1" applyFill="1" applyBorder="1" applyAlignment="1">
      <alignment vertical="center"/>
    </xf>
    <xf numFmtId="170" fontId="11" fillId="0" borderId="0" xfId="15" applyNumberFormat="1" applyFont="1" applyFill="1" applyBorder="1" applyAlignment="1">
      <alignment vertical="center"/>
    </xf>
    <xf numFmtId="170" fontId="11" fillId="2" borderId="3" xfId="15" applyNumberFormat="1" applyFont="1" applyFill="1" applyBorder="1" applyAlignment="1">
      <alignment vertical="center"/>
    </xf>
    <xf numFmtId="170" fontId="11" fillId="0" borderId="3" xfId="15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70" fontId="4" fillId="0" borderId="0" xfId="15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43" fontId="4" fillId="2" borderId="0" xfId="15" applyFont="1" applyFill="1" applyBorder="1" applyAlignment="1">
      <alignment vertical="center"/>
    </xf>
    <xf numFmtId="43" fontId="4" fillId="0" borderId="0" xfId="15" applyFont="1" applyBorder="1" applyAlignment="1">
      <alignment vertical="center"/>
    </xf>
    <xf numFmtId="43" fontId="4" fillId="2" borderId="0" xfId="15" applyFont="1" applyFill="1" applyBorder="1" applyAlignment="1">
      <alignment horizontal="right" vertical="center"/>
    </xf>
    <xf numFmtId="43" fontId="4" fillId="0" borderId="0" xfId="15" applyFont="1" applyBorder="1" applyAlignment="1">
      <alignment horizontal="right" vertical="center"/>
    </xf>
    <xf numFmtId="170" fontId="4" fillId="0" borderId="0" xfId="15" applyNumberFormat="1" applyFont="1" applyBorder="1" applyAlignment="1">
      <alignment horizontal="right" vertical="center"/>
    </xf>
    <xf numFmtId="43" fontId="4" fillId="0" borderId="0" xfId="15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14" fontId="18" fillId="0" borderId="0" xfId="0" applyNumberFormat="1" applyFont="1" applyFill="1" applyBorder="1" applyAlignment="1">
      <alignment/>
    </xf>
    <xf numFmtId="170" fontId="18" fillId="0" borderId="0" xfId="15" applyNumberFormat="1" applyFont="1" applyFill="1" applyBorder="1" applyAlignment="1">
      <alignment/>
    </xf>
    <xf numFmtId="170" fontId="18" fillId="0" borderId="0" xfId="15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170" fontId="19" fillId="0" borderId="0" xfId="15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8" fillId="0" borderId="0" xfId="0" applyFont="1" applyFill="1" applyBorder="1" applyAlignment="1" quotePrefix="1">
      <alignment/>
    </xf>
    <xf numFmtId="170" fontId="7" fillId="0" borderId="0" xfId="15" applyNumberFormat="1" applyFont="1" applyFill="1" applyBorder="1" applyAlignment="1">
      <alignment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3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14" fontId="11" fillId="3" borderId="0" xfId="0" applyNumberFormat="1" applyFont="1" applyFill="1" applyAlignment="1">
      <alignment horizontal="center"/>
    </xf>
    <xf numFmtId="0" fontId="4" fillId="0" borderId="1" xfId="0" applyFont="1" applyBorder="1" applyAlignment="1">
      <alignment/>
    </xf>
    <xf numFmtId="0" fontId="11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 quotePrefix="1">
      <alignment/>
    </xf>
    <xf numFmtId="170" fontId="4" fillId="2" borderId="0" xfId="15" applyNumberFormat="1" applyFont="1" applyFill="1" applyAlignment="1">
      <alignment/>
    </xf>
    <xf numFmtId="170" fontId="4" fillId="3" borderId="0" xfId="15" applyNumberFormat="1" applyFont="1" applyFill="1" applyAlignment="1">
      <alignment/>
    </xf>
    <xf numFmtId="170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170" fontId="2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0" fontId="4" fillId="0" borderId="4" xfId="0" applyFont="1" applyBorder="1" applyAlignment="1" quotePrefix="1">
      <alignment/>
    </xf>
    <xf numFmtId="0" fontId="4" fillId="0" borderId="4" xfId="0" applyFont="1" applyBorder="1" applyAlignment="1">
      <alignment/>
    </xf>
    <xf numFmtId="170" fontId="4" fillId="2" borderId="4" xfId="15" applyNumberFormat="1" applyFont="1" applyFill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170" fontId="4" fillId="0" borderId="4" xfId="15" applyNumberFormat="1" applyFont="1" applyFill="1" applyBorder="1" applyAlignment="1">
      <alignment/>
    </xf>
    <xf numFmtId="170" fontId="4" fillId="0" borderId="0" xfId="15" applyNumberFormat="1" applyFont="1" applyFill="1" applyBorder="1" applyAlignment="1">
      <alignment/>
    </xf>
    <xf numFmtId="0" fontId="4" fillId="0" borderId="3" xfId="0" applyFont="1" applyBorder="1" applyAlignment="1">
      <alignment/>
    </xf>
    <xf numFmtId="170" fontId="11" fillId="2" borderId="3" xfId="15" applyNumberFormat="1" applyFont="1" applyFill="1" applyBorder="1" applyAlignment="1">
      <alignment/>
    </xf>
    <xf numFmtId="170" fontId="11" fillId="0" borderId="3" xfId="15" applyNumberFormat="1" applyFont="1" applyFill="1" applyBorder="1" applyAlignment="1">
      <alignment/>
    </xf>
    <xf numFmtId="170" fontId="11" fillId="0" borderId="0" xfId="15" applyNumberFormat="1" applyFont="1" applyFill="1" applyBorder="1" applyAlignment="1">
      <alignment/>
    </xf>
    <xf numFmtId="170" fontId="11" fillId="2" borderId="0" xfId="15" applyNumberFormat="1" applyFont="1" applyFill="1" applyBorder="1" applyAlignment="1">
      <alignment/>
    </xf>
    <xf numFmtId="170" fontId="11" fillId="3" borderId="0" xfId="15" applyNumberFormat="1" applyFont="1" applyFill="1" applyBorder="1" applyAlignment="1">
      <alignment/>
    </xf>
    <xf numFmtId="170" fontId="4" fillId="2" borderId="0" xfId="15" applyNumberFormat="1" applyFont="1" applyFill="1" applyBorder="1" applyAlignment="1">
      <alignment/>
    </xf>
    <xf numFmtId="170" fontId="4" fillId="3" borderId="0" xfId="15" applyNumberFormat="1" applyFont="1" applyFill="1" applyBorder="1" applyAlignment="1">
      <alignment/>
    </xf>
    <xf numFmtId="170" fontId="4" fillId="2" borderId="1" xfId="15" applyNumberFormat="1" applyFont="1" applyFill="1" applyBorder="1" applyAlignment="1">
      <alignment/>
    </xf>
    <xf numFmtId="170" fontId="4" fillId="3" borderId="1" xfId="15" applyNumberFormat="1" applyFont="1" applyFill="1" applyBorder="1" applyAlignment="1">
      <alignment/>
    </xf>
    <xf numFmtId="170" fontId="4" fillId="0" borderId="1" xfId="15" applyNumberFormat="1" applyFont="1" applyBorder="1" applyAlignment="1">
      <alignment/>
    </xf>
    <xf numFmtId="0" fontId="4" fillId="0" borderId="3" xfId="0" applyFont="1" applyBorder="1" applyAlignment="1" quotePrefix="1">
      <alignment/>
    </xf>
    <xf numFmtId="43" fontId="4" fillId="0" borderId="3" xfId="15" applyFont="1" applyBorder="1" applyAlignment="1">
      <alignment/>
    </xf>
    <xf numFmtId="43" fontId="4" fillId="0" borderId="0" xfId="15" applyFont="1" applyAlignment="1">
      <alignment/>
    </xf>
    <xf numFmtId="170" fontId="11" fillId="0" borderId="0" xfId="15" applyNumberFormat="1" applyFont="1" applyBorder="1" applyAlignment="1">
      <alignment/>
    </xf>
    <xf numFmtId="0" fontId="4" fillId="0" borderId="2" xfId="0" applyFont="1" applyBorder="1" applyAlignment="1" quotePrefix="1">
      <alignment/>
    </xf>
    <xf numFmtId="0" fontId="4" fillId="0" borderId="2" xfId="0" applyFont="1" applyBorder="1" applyAlignment="1">
      <alignment/>
    </xf>
    <xf numFmtId="43" fontId="4" fillId="2" borderId="2" xfId="15" applyFont="1" applyFill="1" applyBorder="1" applyAlignment="1">
      <alignment/>
    </xf>
    <xf numFmtId="43" fontId="4" fillId="0" borderId="2" xfId="15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0" xfId="0" applyFont="1" applyBorder="1" applyAlignment="1" quotePrefix="1">
      <alignment/>
    </xf>
    <xf numFmtId="43" fontId="4" fillId="3" borderId="0" xfId="15" applyFont="1" applyFill="1" applyBorder="1" applyAlignment="1">
      <alignment/>
    </xf>
    <xf numFmtId="0" fontId="4" fillId="0" borderId="0" xfId="22" applyFont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10" fillId="0" borderId="0" xfId="22" applyFont="1" applyAlignment="1">
      <alignment horizontal="centerContinuous" vertical="center"/>
      <protection/>
    </xf>
    <xf numFmtId="0" fontId="9" fillId="0" borderId="0" xfId="22" applyFont="1" applyAlignment="1">
      <alignment horizontal="center" vertical="center"/>
      <protection/>
    </xf>
    <xf numFmtId="43" fontId="4" fillId="0" borderId="0" xfId="15" applyFont="1" applyFill="1" applyBorder="1" applyAlignment="1">
      <alignment horizontal="centerContinuous" vertical="center"/>
    </xf>
    <xf numFmtId="43" fontId="4" fillId="0" borderId="0" xfId="15" applyFont="1" applyFill="1" applyAlignment="1">
      <alignment horizontal="centerContinuous" vertical="center"/>
    </xf>
    <xf numFmtId="0" fontId="4" fillId="0" borderId="0" xfId="22" applyFont="1" applyAlignment="1">
      <alignment horizontal="centerContinuous" vertical="center"/>
      <protection/>
    </xf>
    <xf numFmtId="0" fontId="4" fillId="0" borderId="0" xfId="22" applyFont="1" applyFill="1" applyAlignment="1">
      <alignment horizontal="centerContinuous" vertical="center"/>
      <protection/>
    </xf>
    <xf numFmtId="14" fontId="4" fillId="0" borderId="0" xfId="22" applyNumberFormat="1" applyFont="1" applyAlignment="1" quotePrefix="1">
      <alignment vertical="center"/>
      <protection/>
    </xf>
    <xf numFmtId="0" fontId="4" fillId="0" borderId="0" xfId="22" applyFont="1" applyAlignment="1">
      <alignment horizontal="center" vertical="center"/>
      <protection/>
    </xf>
    <xf numFmtId="43" fontId="4" fillId="0" borderId="0" xfId="15" applyFont="1" applyFill="1" applyAlignment="1">
      <alignment vertical="center"/>
    </xf>
    <xf numFmtId="0" fontId="21" fillId="0" borderId="0" xfId="0" applyFont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1" fillId="0" borderId="0" xfId="15" applyFont="1" applyBorder="1" applyAlignment="1">
      <alignment horizontal="right"/>
    </xf>
    <xf numFmtId="43" fontId="8" fillId="0" borderId="0" xfId="15" applyFont="1" applyAlignment="1">
      <alignment horizontal="right"/>
    </xf>
    <xf numFmtId="197" fontId="1" fillId="0" borderId="0" xfId="15" applyNumberFormat="1" applyFont="1" applyBorder="1" applyAlignment="1">
      <alignment horizontal="right"/>
    </xf>
    <xf numFmtId="49" fontId="8" fillId="0" borderId="0" xfId="15" applyNumberFormat="1" applyFont="1" applyAlignment="1">
      <alignment horizontal="right"/>
    </xf>
    <xf numFmtId="170" fontId="21" fillId="0" borderId="0" xfId="15" applyNumberFormat="1" applyFont="1" applyAlignment="1">
      <alignment/>
    </xf>
    <xf numFmtId="170" fontId="22" fillId="0" borderId="0" xfId="15" applyNumberFormat="1" applyFont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Font="1" applyBorder="1" applyAlignment="1">
      <alignment/>
    </xf>
    <xf numFmtId="170" fontId="0" fillId="0" borderId="4" xfId="15" applyNumberFormat="1" applyBorder="1" applyAlignment="1">
      <alignment/>
    </xf>
    <xf numFmtId="170" fontId="0" fillId="0" borderId="0" xfId="15" applyNumberFormat="1" applyFont="1" applyAlignment="1">
      <alignment/>
    </xf>
    <xf numFmtId="41" fontId="22" fillId="0" borderId="0" xfId="0" applyNumberFormat="1" applyFont="1" applyFill="1" applyAlignment="1">
      <alignment/>
    </xf>
    <xf numFmtId="0" fontId="0" fillId="0" borderId="0" xfId="0" applyAlignment="1">
      <alignment/>
    </xf>
    <xf numFmtId="170" fontId="0" fillId="0" borderId="3" xfId="15" applyNumberFormat="1" applyBorder="1" applyAlignment="1">
      <alignment/>
    </xf>
    <xf numFmtId="170" fontId="0" fillId="0" borderId="0" xfId="15" applyNumberFormat="1" applyFont="1" applyBorder="1" applyAlignment="1" quotePrefix="1">
      <alignment horizontal="right"/>
    </xf>
    <xf numFmtId="170" fontId="0" fillId="0" borderId="0" xfId="15" applyNumberFormat="1" applyFont="1" applyAlignment="1" quotePrefix="1">
      <alignment horizontal="right"/>
    </xf>
    <xf numFmtId="170" fontId="23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0" fontId="0" fillId="0" borderId="0" xfId="0" applyNumberFormat="1" applyAlignment="1">
      <alignment/>
    </xf>
    <xf numFmtId="170" fontId="22" fillId="0" borderId="0" xfId="15" applyNumberFormat="1" applyFont="1" applyAlignment="1">
      <alignment/>
    </xf>
    <xf numFmtId="0" fontId="22" fillId="0" borderId="1" xfId="0" applyFont="1" applyBorder="1" applyAlignment="1">
      <alignment/>
    </xf>
    <xf numFmtId="170" fontId="17" fillId="0" borderId="0" xfId="0" applyNumberFormat="1" applyFont="1" applyBorder="1" applyAlignment="1">
      <alignment/>
    </xf>
    <xf numFmtId="170" fontId="22" fillId="0" borderId="3" xfId="0" applyNumberFormat="1" applyFont="1" applyBorder="1" applyAlignment="1">
      <alignment/>
    </xf>
    <xf numFmtId="170" fontId="0" fillId="4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2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4" fontId="11" fillId="2" borderId="0" xfId="0" applyNumberFormat="1" applyFont="1" applyFill="1" applyAlignment="1" quotePrefix="1">
      <alignment horizontal="center"/>
    </xf>
    <xf numFmtId="14" fontId="11" fillId="0" borderId="0" xfId="0" applyNumberFormat="1" applyFont="1" applyAlignment="1" quotePrefix="1">
      <alignment horizontal="center"/>
    </xf>
    <xf numFmtId="14" fontId="14" fillId="2" borderId="0" xfId="0" applyNumberFormat="1" applyFont="1" applyFill="1" applyAlignment="1" quotePrefix="1">
      <alignment horizontal="center" vertical="center"/>
    </xf>
    <xf numFmtId="14" fontId="14" fillId="0" borderId="0" xfId="0" applyNumberFormat="1" applyFont="1" applyAlignment="1" quotePrefix="1">
      <alignment horizontal="centerContinuous" vertical="center"/>
    </xf>
    <xf numFmtId="14" fontId="14" fillId="0" borderId="0" xfId="0" applyNumberFormat="1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5" xfId="0" applyFont="1" applyBorder="1" applyAlignment="1" quotePrefix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6" xfId="0" applyFont="1" applyBorder="1" applyAlignment="1" quotePrefix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KLSEQ10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47625</xdr:rowOff>
    </xdr:from>
    <xdr:to>
      <xdr:col>8</xdr:col>
      <xdr:colOff>247650</xdr:colOff>
      <xdr:row>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7625"/>
          <a:ext cx="4476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114300</xdr:rowOff>
    </xdr:from>
    <xdr:to>
      <xdr:col>5</xdr:col>
      <xdr:colOff>828675</xdr:colOff>
      <xdr:row>2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1430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95250</xdr:rowOff>
    </xdr:from>
    <xdr:to>
      <xdr:col>5</xdr:col>
      <xdr:colOff>447675</xdr:colOff>
      <xdr:row>2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95250"/>
          <a:ext cx="4476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57150</xdr:rowOff>
    </xdr:from>
    <xdr:to>
      <xdr:col>5</xdr:col>
      <xdr:colOff>323850</xdr:colOff>
      <xdr:row>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19075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hk\My%20Documents\Work%20Documents\Scientex%20Incorporated%20Berhad\Consolidation%202005\Consol%200405\GroupAC0704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ontex"/>
      <sheetName val="Uniontex Entries"/>
      <sheetName val="Uniontex Matrix"/>
      <sheetName val="Bestex"/>
      <sheetName val="SPSB FILE X"/>
      <sheetName val="Polymer Div"/>
      <sheetName val="Polymer Entries"/>
      <sheetName val="Polymer Matrix"/>
      <sheetName val="Textile Div"/>
      <sheetName val="Trading Entries"/>
      <sheetName val="Trading Matrix "/>
      <sheetName val="Textile Div DETAIL BS"/>
      <sheetName val="JB Div"/>
      <sheetName val="Quatari Entries"/>
      <sheetName val="Quatari Matrix"/>
      <sheetName val="GRP INTERCO je"/>
      <sheetName val="Malacca Div"/>
      <sheetName val="Texland Entries"/>
      <sheetName val="Texland Matrix"/>
      <sheetName val="TEXLAND SUBS.."/>
      <sheetName val="AIDIROS N SUBS BSHEET "/>
      <sheetName val="AIDIROS Entries"/>
      <sheetName val="AIDIROS Matrix"/>
      <sheetName val="Segmental"/>
      <sheetName val="MI Co X"/>
      <sheetName val="MI Group"/>
      <sheetName val="MainConsol PNL"/>
      <sheetName val="P&amp;L Revenue"/>
      <sheetName val="SIB Entries"/>
      <sheetName val="SIB Matrix"/>
      <sheetName val="Cashflow"/>
      <sheetName val="Condensed CF"/>
      <sheetName val="Announcement IS"/>
      <sheetName val="Announcement BS"/>
      <sheetName val="Announcement CF"/>
      <sheetName val="New KLSE INCOME"/>
      <sheetName val="SUM KLSE INCOME "/>
      <sheetName val="ADD KLSE INCOME "/>
      <sheetName val="New KLSE Balance Sheet "/>
      <sheetName val="Equity"/>
      <sheetName val="NOTES"/>
      <sheetName val="BS ANALYSIS"/>
      <sheetName val="BS SUMM "/>
      <sheetName val="KLSE Balance Sheet"/>
      <sheetName val="KLSE INCOME"/>
      <sheetName val="Debtor Analysis"/>
      <sheetName val="Creditor Analysis "/>
      <sheetName val="Others Debtor"/>
      <sheetName val="Others Creditor "/>
      <sheetName val="Intangible"/>
      <sheetName val="Inventory"/>
      <sheetName val="ASSETS"/>
      <sheetName val="Eff-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AK119"/>
  <sheetViews>
    <sheetView tabSelected="1" view="pageBreakPreview" zoomScale="75" zoomScaleNormal="75" zoomScaleSheetLayoutView="75" workbookViewId="0" topLeftCell="A31">
      <selection activeCell="E2" sqref="E2"/>
    </sheetView>
  </sheetViews>
  <sheetFormatPr defaultColWidth="9.140625" defaultRowHeight="12.75"/>
  <cols>
    <col min="1" max="1" width="6.28125" style="1" customWidth="1"/>
    <col min="2" max="2" width="3.8515625" style="1" customWidth="1"/>
    <col min="3" max="3" width="3.57421875" style="1" customWidth="1"/>
    <col min="4" max="4" width="5.7109375" style="1" customWidth="1"/>
    <col min="5" max="5" width="9.00390625" style="1" customWidth="1"/>
    <col min="6" max="6" width="21.8515625" style="1" customWidth="1"/>
    <col min="7" max="7" width="6.00390625" style="1" customWidth="1"/>
    <col min="8" max="8" width="3.00390625" style="1" customWidth="1"/>
    <col min="9" max="9" width="13.7109375" style="1" customWidth="1"/>
    <col min="10" max="10" width="1.1484375" style="1" customWidth="1"/>
    <col min="11" max="11" width="13.7109375" style="1" customWidth="1"/>
    <col min="12" max="12" width="1.1484375" style="1" customWidth="1"/>
    <col min="13" max="13" width="13.7109375" style="1" customWidth="1"/>
    <col min="14" max="14" width="1.1484375" style="1" customWidth="1"/>
    <col min="15" max="16" width="13.7109375" style="1" customWidth="1"/>
    <col min="17" max="17" width="4.421875" style="1" customWidth="1"/>
    <col min="18" max="18" width="13.57421875" style="1" hidden="1" customWidth="1"/>
    <col min="19" max="19" width="4.421875" style="1" customWidth="1"/>
    <col min="20" max="20" width="3.57421875" style="1" customWidth="1"/>
    <col min="21" max="21" width="5.7109375" style="1" customWidth="1"/>
    <col min="22" max="22" width="9.00390625" style="1" customWidth="1"/>
    <col min="23" max="23" width="21.8515625" style="1" customWidth="1"/>
    <col min="24" max="24" width="6.00390625" style="1" customWidth="1"/>
    <col min="25" max="25" width="1.1484375" style="1" customWidth="1"/>
    <col min="26" max="26" width="11.28125" style="1" customWidth="1"/>
    <col min="27" max="27" width="12.421875" style="1" customWidth="1"/>
    <col min="28" max="28" width="10.8515625" style="1" customWidth="1"/>
    <col min="29" max="29" width="11.28125" style="1" hidden="1" customWidth="1"/>
    <col min="30" max="30" width="10.7109375" style="103" customWidth="1"/>
    <col min="31" max="31" width="12.57421875" style="1" customWidth="1"/>
    <col min="32" max="32" width="1.1484375" style="1" customWidth="1"/>
    <col min="33" max="33" width="12.57421875" style="1" customWidth="1"/>
    <col min="34" max="34" width="1.1484375" style="1" customWidth="1"/>
    <col min="35" max="35" width="13.57421875" style="103" bestFit="1" customWidth="1"/>
    <col min="36" max="16384" width="9.140625" style="1" customWidth="1"/>
  </cols>
  <sheetData>
    <row r="1" spans="17:37" ht="15.75"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7:37" ht="15.75"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7:37" ht="15.75"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2"/>
      <c r="AG3" s="2"/>
      <c r="AH3" s="2"/>
      <c r="AI3" s="2"/>
      <c r="AJ3" s="2"/>
      <c r="AK3" s="2"/>
    </row>
    <row r="4" spans="2:37" ht="15.75">
      <c r="B4" s="226" t="s">
        <v>39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3"/>
      <c r="Q4" s="2"/>
      <c r="R4" s="2"/>
      <c r="S4" s="5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8"/>
      <c r="AF4" s="7"/>
      <c r="AG4" s="7"/>
      <c r="AH4" s="2"/>
      <c r="AI4" s="2"/>
      <c r="AJ4" s="2"/>
      <c r="AK4" s="2"/>
    </row>
    <row r="5" spans="2:37" ht="15.75">
      <c r="B5" s="224" t="s">
        <v>0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Q5" s="2"/>
      <c r="R5" s="2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2"/>
      <c r="AI5" s="2"/>
      <c r="AJ5" s="2"/>
      <c r="AK5" s="2"/>
    </row>
    <row r="6" spans="2:37" ht="15.75">
      <c r="B6" s="224" t="s">
        <v>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Q6" s="2"/>
      <c r="R6" s="2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2"/>
      <c r="AI6" s="2"/>
      <c r="AJ6" s="2"/>
      <c r="AK6" s="2"/>
    </row>
    <row r="7" spans="17:37" ht="7.5" customHeight="1"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15.75">
      <c r="B8" s="227" t="s">
        <v>2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4"/>
      <c r="Q8" s="2"/>
      <c r="R8" s="2"/>
      <c r="S8" s="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"/>
      <c r="AI8" s="2"/>
      <c r="AJ8" s="2"/>
      <c r="AK8" s="2"/>
    </row>
    <row r="9" spans="17:37" ht="7.5" customHeight="1"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15.75">
      <c r="B10" s="224" t="s">
        <v>3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4"/>
      <c r="Q10" s="2"/>
      <c r="R10" s="2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2"/>
      <c r="AI10" s="2"/>
      <c r="AJ10" s="2"/>
      <c r="AK10" s="2"/>
    </row>
    <row r="11" spans="2:37" ht="15.75">
      <c r="B11" s="224" t="s">
        <v>4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Q11" s="2"/>
      <c r="R11" s="2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2"/>
      <c r="AI11" s="2"/>
      <c r="AJ11" s="2"/>
      <c r="AK11" s="2"/>
    </row>
    <row r="12" spans="17:37" ht="7.5" customHeight="1"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16.5" customHeight="1">
      <c r="B13" s="10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"/>
      <c r="R13" s="2"/>
      <c r="S13" s="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"/>
      <c r="AI13" s="2"/>
      <c r="AJ13" s="2"/>
      <c r="AK13" s="2"/>
    </row>
    <row r="14" spans="2:37" ht="14.25" customHeight="1">
      <c r="B14" s="11" t="s">
        <v>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7:37" ht="13.5" customHeight="1">
      <c r="G15" s="12"/>
      <c r="H15" s="12"/>
      <c r="I15" s="13" t="s">
        <v>7</v>
      </c>
      <c r="J15" s="14"/>
      <c r="K15" s="15"/>
      <c r="L15" s="16"/>
      <c r="M15" s="225" t="s">
        <v>8</v>
      </c>
      <c r="N15" s="225"/>
      <c r="O15" s="225"/>
      <c r="P15" s="15"/>
      <c r="Q15" s="2"/>
      <c r="R15" s="2"/>
      <c r="S15" s="2"/>
      <c r="T15" s="2"/>
      <c r="U15" s="2"/>
      <c r="V15" s="2"/>
      <c r="W15" s="2"/>
      <c r="X15" s="17"/>
      <c r="Y15" s="17"/>
      <c r="Z15" s="8"/>
      <c r="AA15" s="18"/>
      <c r="AB15" s="18"/>
      <c r="AC15" s="19"/>
      <c r="AD15" s="19"/>
      <c r="AE15" s="8"/>
      <c r="AF15" s="18"/>
      <c r="AG15" s="19"/>
      <c r="AH15" s="2"/>
      <c r="AI15" s="2"/>
      <c r="AJ15" s="2"/>
      <c r="AK15" s="2"/>
    </row>
    <row r="16" spans="7:37" ht="13.5" customHeight="1">
      <c r="G16" s="12"/>
      <c r="H16" s="12"/>
      <c r="I16" s="20" t="s">
        <v>9</v>
      </c>
      <c r="J16" s="21"/>
      <c r="K16" s="16" t="s">
        <v>10</v>
      </c>
      <c r="L16" s="22"/>
      <c r="M16" s="20" t="s">
        <v>9</v>
      </c>
      <c r="N16" s="23"/>
      <c r="O16" s="24" t="s">
        <v>11</v>
      </c>
      <c r="P16" s="16"/>
      <c r="Q16" s="2"/>
      <c r="R16" s="2"/>
      <c r="S16" s="2"/>
      <c r="T16" s="2"/>
      <c r="U16" s="2"/>
      <c r="V16" s="2"/>
      <c r="W16" s="2"/>
      <c r="X16" s="17"/>
      <c r="Y16" s="17"/>
      <c r="Z16" s="25"/>
      <c r="AA16" s="25"/>
      <c r="AB16" s="26"/>
      <c r="AC16" s="25"/>
      <c r="AD16" s="25"/>
      <c r="AE16" s="25"/>
      <c r="AF16" s="27"/>
      <c r="AG16" s="26"/>
      <c r="AH16" s="2"/>
      <c r="AI16" s="2"/>
      <c r="AJ16" s="2"/>
      <c r="AK16" s="2"/>
    </row>
    <row r="17" spans="7:37" ht="13.5" customHeight="1">
      <c r="G17" s="12"/>
      <c r="H17" s="12"/>
      <c r="I17" s="20" t="s">
        <v>12</v>
      </c>
      <c r="J17" s="21"/>
      <c r="K17" s="16" t="s">
        <v>13</v>
      </c>
      <c r="L17" s="23"/>
      <c r="M17" s="20" t="s">
        <v>12</v>
      </c>
      <c r="N17" s="23"/>
      <c r="O17" s="24" t="s">
        <v>14</v>
      </c>
      <c r="P17" s="16"/>
      <c r="Q17" s="2"/>
      <c r="R17" s="2"/>
      <c r="S17" s="2"/>
      <c r="T17" s="2"/>
      <c r="U17" s="2"/>
      <c r="V17" s="2"/>
      <c r="W17" s="2"/>
      <c r="X17" s="17"/>
      <c r="Y17" s="17"/>
      <c r="Z17" s="25"/>
      <c r="AA17" s="25"/>
      <c r="AB17" s="25"/>
      <c r="AC17" s="25"/>
      <c r="AD17" s="25"/>
      <c r="AE17" s="25"/>
      <c r="AF17" s="27"/>
      <c r="AG17" s="26"/>
      <c r="AH17" s="2"/>
      <c r="AI17" s="2"/>
      <c r="AJ17" s="2"/>
      <c r="AK17" s="2"/>
    </row>
    <row r="18" spans="7:37" ht="13.5" customHeight="1">
      <c r="G18" s="12"/>
      <c r="H18" s="12"/>
      <c r="I18" s="20" t="s">
        <v>15</v>
      </c>
      <c r="J18" s="16"/>
      <c r="K18" s="16" t="s">
        <v>15</v>
      </c>
      <c r="L18" s="23"/>
      <c r="M18" s="20" t="s">
        <v>16</v>
      </c>
      <c r="N18" s="23"/>
      <c r="O18" s="24" t="s">
        <v>17</v>
      </c>
      <c r="P18" s="16"/>
      <c r="Q18" s="2"/>
      <c r="R18" s="2"/>
      <c r="S18" s="2"/>
      <c r="T18" s="2"/>
      <c r="U18" s="2"/>
      <c r="V18" s="2"/>
      <c r="W18" s="2"/>
      <c r="X18" s="17"/>
      <c r="Y18" s="17"/>
      <c r="Z18" s="25"/>
      <c r="AA18" s="25"/>
      <c r="AB18" s="26"/>
      <c r="AC18" s="25"/>
      <c r="AD18" s="26"/>
      <c r="AE18" s="25"/>
      <c r="AF18" s="27"/>
      <c r="AG18" s="26"/>
      <c r="AH18" s="2"/>
      <c r="AI18" s="2"/>
      <c r="AJ18" s="2"/>
      <c r="AK18" s="2"/>
    </row>
    <row r="19" spans="7:37" ht="13.5" customHeight="1">
      <c r="G19" s="12"/>
      <c r="H19" s="12"/>
      <c r="I19" s="20"/>
      <c r="J19" s="16"/>
      <c r="K19" s="16" t="s">
        <v>18</v>
      </c>
      <c r="L19" s="23"/>
      <c r="M19" s="20" t="s">
        <v>19</v>
      </c>
      <c r="N19" s="23"/>
      <c r="O19" s="24" t="s">
        <v>19</v>
      </c>
      <c r="P19" s="16"/>
      <c r="Q19" s="2"/>
      <c r="R19" s="2"/>
      <c r="S19" s="2"/>
      <c r="T19" s="2"/>
      <c r="U19" s="2"/>
      <c r="V19" s="2"/>
      <c r="W19" s="2"/>
      <c r="X19" s="17"/>
      <c r="Y19" s="17"/>
      <c r="Z19" s="25"/>
      <c r="AA19" s="25"/>
      <c r="AB19" s="26"/>
      <c r="AC19" s="25"/>
      <c r="AD19" s="25"/>
      <c r="AE19" s="25"/>
      <c r="AF19" s="27"/>
      <c r="AG19" s="26"/>
      <c r="AH19" s="2"/>
      <c r="AI19" s="2"/>
      <c r="AJ19" s="2"/>
      <c r="AK19" s="2"/>
    </row>
    <row r="20" spans="7:37" ht="13.5" customHeight="1">
      <c r="G20" s="12"/>
      <c r="H20" s="12"/>
      <c r="I20" s="220" t="s">
        <v>179</v>
      </c>
      <c r="J20" s="16"/>
      <c r="K20" s="221" t="s">
        <v>181</v>
      </c>
      <c r="L20" s="23"/>
      <c r="M20" s="220" t="s">
        <v>179</v>
      </c>
      <c r="N20" s="23"/>
      <c r="O20" s="222" t="s">
        <v>181</v>
      </c>
      <c r="P20" s="28"/>
      <c r="Q20" s="2"/>
      <c r="R20" s="2"/>
      <c r="S20" s="2"/>
      <c r="T20" s="2"/>
      <c r="U20" s="2"/>
      <c r="V20" s="2"/>
      <c r="W20" s="2"/>
      <c r="X20" s="17"/>
      <c r="Y20" s="17"/>
      <c r="Z20" s="29"/>
      <c r="AA20" s="29"/>
      <c r="AB20" s="30"/>
      <c r="AC20" s="25"/>
      <c r="AD20" s="29"/>
      <c r="AE20" s="29"/>
      <c r="AF20" s="27"/>
      <c r="AG20" s="30"/>
      <c r="AH20" s="2"/>
      <c r="AI20" s="2"/>
      <c r="AJ20" s="2"/>
      <c r="AK20" s="2"/>
    </row>
    <row r="21" spans="2:37" ht="13.5" customHeight="1">
      <c r="B21" s="31"/>
      <c r="C21" s="31"/>
      <c r="D21" s="31"/>
      <c r="E21" s="31"/>
      <c r="F21" s="31"/>
      <c r="G21" s="32"/>
      <c r="H21" s="33"/>
      <c r="I21" s="34" t="s">
        <v>20</v>
      </c>
      <c r="J21" s="35"/>
      <c r="K21" s="36" t="s">
        <v>20</v>
      </c>
      <c r="L21" s="37"/>
      <c r="M21" s="34" t="s">
        <v>20</v>
      </c>
      <c r="N21" s="38"/>
      <c r="O21" s="39" t="str">
        <f>K21</f>
        <v>RM'000</v>
      </c>
      <c r="P21" s="40"/>
      <c r="Q21" s="2"/>
      <c r="R21" s="2"/>
      <c r="S21" s="2"/>
      <c r="T21" s="2"/>
      <c r="U21" s="2"/>
      <c r="V21" s="2"/>
      <c r="W21" s="2"/>
      <c r="X21" s="41"/>
      <c r="Y21" s="42"/>
      <c r="Z21" s="26"/>
      <c r="AA21" s="26"/>
      <c r="AB21" s="26"/>
      <c r="AC21" s="26"/>
      <c r="AD21" s="26"/>
      <c r="AE21" s="43"/>
      <c r="AF21" s="44"/>
      <c r="AG21" s="43"/>
      <c r="AH21" s="2"/>
      <c r="AI21" s="2"/>
      <c r="AJ21" s="2"/>
      <c r="AK21" s="2"/>
    </row>
    <row r="22" spans="7:37" ht="13.5" customHeight="1">
      <c r="G22" s="12"/>
      <c r="H22" s="12"/>
      <c r="I22" s="45" t="s">
        <v>18</v>
      </c>
      <c r="J22" s="16"/>
      <c r="K22" s="16" t="s">
        <v>18</v>
      </c>
      <c r="L22" s="22"/>
      <c r="M22" s="45" t="s">
        <v>18</v>
      </c>
      <c r="N22" s="22"/>
      <c r="O22" s="16" t="s">
        <v>18</v>
      </c>
      <c r="P22" s="16"/>
      <c r="Q22" s="2"/>
      <c r="R22" s="2"/>
      <c r="S22" s="2"/>
      <c r="T22" s="2"/>
      <c r="U22" s="2"/>
      <c r="V22" s="2"/>
      <c r="W22" s="2"/>
      <c r="X22" s="17"/>
      <c r="Y22" s="17"/>
      <c r="Z22" s="26"/>
      <c r="AA22" s="26"/>
      <c r="AB22" s="26"/>
      <c r="AC22" s="26"/>
      <c r="AD22" s="26"/>
      <c r="AE22" s="26"/>
      <c r="AF22" s="44"/>
      <c r="AG22" s="26"/>
      <c r="AH22" s="2"/>
      <c r="AI22" s="2"/>
      <c r="AJ22" s="2"/>
      <c r="AK22" s="2"/>
    </row>
    <row r="23" spans="9:37" ht="9" customHeight="1">
      <c r="I23" s="46"/>
      <c r="K23" s="47"/>
      <c r="M23" s="4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8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6.5" thickBot="1">
      <c r="A24" s="1" t="s">
        <v>21</v>
      </c>
      <c r="B24" s="49" t="s">
        <v>22</v>
      </c>
      <c r="C24" s="50"/>
      <c r="D24" s="50"/>
      <c r="E24" s="51"/>
      <c r="F24" s="51"/>
      <c r="G24" s="49"/>
      <c r="H24" s="49"/>
      <c r="I24" s="52">
        <v>135889</v>
      </c>
      <c r="J24" s="49"/>
      <c r="K24" s="53">
        <v>98586</v>
      </c>
      <c r="L24" s="49"/>
      <c r="M24" s="52">
        <v>374634</v>
      </c>
      <c r="N24" s="49"/>
      <c r="O24" s="54">
        <v>241743</v>
      </c>
      <c r="P24" s="55"/>
      <c r="Q24" s="2"/>
      <c r="R24" s="2"/>
      <c r="S24" s="2"/>
      <c r="T24" s="56"/>
      <c r="U24" s="56"/>
      <c r="V24" s="2"/>
      <c r="W24" s="2"/>
      <c r="X24" s="2"/>
      <c r="Y24" s="2"/>
      <c r="Z24" s="57"/>
      <c r="AA24" s="57"/>
      <c r="AB24" s="57"/>
      <c r="AC24" s="57"/>
      <c r="AD24" s="57"/>
      <c r="AE24" s="57"/>
      <c r="AF24" s="2"/>
      <c r="AG24" s="58"/>
      <c r="AH24" s="2"/>
      <c r="AI24" s="59"/>
      <c r="AJ24" s="2"/>
      <c r="AK24" s="2"/>
    </row>
    <row r="25" spans="9:37" ht="15" customHeight="1">
      <c r="I25" s="60"/>
      <c r="K25" s="61"/>
      <c r="M25" s="60" t="s">
        <v>18</v>
      </c>
      <c r="O25" s="61"/>
      <c r="P25" s="61"/>
      <c r="Q25" s="2"/>
      <c r="R25" s="2"/>
      <c r="S25" s="2"/>
      <c r="T25" s="2"/>
      <c r="U25" s="2"/>
      <c r="V25" s="2"/>
      <c r="W25" s="2"/>
      <c r="X25" s="2"/>
      <c r="Y25" s="2"/>
      <c r="Z25" s="57"/>
      <c r="AA25" s="57"/>
      <c r="AB25" s="57"/>
      <c r="AC25" s="57"/>
      <c r="AD25" s="57"/>
      <c r="AE25" s="57"/>
      <c r="AF25" s="2"/>
      <c r="AG25" s="57"/>
      <c r="AH25" s="2"/>
      <c r="AI25" s="59"/>
      <c r="AJ25" s="2"/>
      <c r="AK25" s="2"/>
    </row>
    <row r="26" spans="2:37" ht="15.75">
      <c r="B26" s="62" t="s">
        <v>23</v>
      </c>
      <c r="C26" s="49"/>
      <c r="D26" s="63"/>
      <c r="E26" s="63"/>
      <c r="F26" s="49"/>
      <c r="G26" s="49"/>
      <c r="H26" s="49"/>
      <c r="I26" s="64">
        <v>8779</v>
      </c>
      <c r="J26" s="49"/>
      <c r="K26" s="65">
        <v>7241</v>
      </c>
      <c r="L26" s="49"/>
      <c r="M26" s="64">
        <v>27804</v>
      </c>
      <c r="N26" s="49"/>
      <c r="O26" s="65">
        <v>20099</v>
      </c>
      <c r="P26" s="55"/>
      <c r="Q26" s="2"/>
      <c r="R26" s="2"/>
      <c r="S26" s="66"/>
      <c r="T26" s="2"/>
      <c r="U26" s="56"/>
      <c r="V26" s="56"/>
      <c r="W26" s="2"/>
      <c r="X26" s="2"/>
      <c r="Y26" s="2"/>
      <c r="Z26" s="57"/>
      <c r="AA26" s="57"/>
      <c r="AB26" s="57"/>
      <c r="AC26" s="57"/>
      <c r="AD26" s="57"/>
      <c r="AE26" s="57"/>
      <c r="AF26" s="2"/>
      <c r="AG26" s="58"/>
      <c r="AH26" s="2"/>
      <c r="AI26" s="59"/>
      <c r="AJ26" s="2"/>
      <c r="AK26" s="2"/>
    </row>
    <row r="27" spans="2:37" ht="15.75">
      <c r="B27" s="62"/>
      <c r="C27" s="49"/>
      <c r="D27" s="63"/>
      <c r="E27" s="63"/>
      <c r="F27" s="49"/>
      <c r="G27" s="49"/>
      <c r="H27" s="49"/>
      <c r="I27" s="64"/>
      <c r="J27" s="49"/>
      <c r="K27" s="65"/>
      <c r="L27" s="49"/>
      <c r="M27" s="64"/>
      <c r="N27" s="49"/>
      <c r="O27" s="65"/>
      <c r="P27" s="55"/>
      <c r="Q27" s="2"/>
      <c r="R27" s="2"/>
      <c r="S27" s="66"/>
      <c r="T27" s="2"/>
      <c r="U27" s="56"/>
      <c r="V27" s="56"/>
      <c r="W27" s="2"/>
      <c r="X27" s="2"/>
      <c r="Y27" s="2"/>
      <c r="Z27" s="57"/>
      <c r="AA27" s="57"/>
      <c r="AB27" s="57"/>
      <c r="AC27" s="57"/>
      <c r="AD27" s="57"/>
      <c r="AE27" s="57"/>
      <c r="AF27" s="2"/>
      <c r="AG27" s="58"/>
      <c r="AH27" s="2"/>
      <c r="AI27" s="59"/>
      <c r="AJ27" s="2"/>
      <c r="AK27" s="2"/>
    </row>
    <row r="28" spans="2:37" ht="15.75">
      <c r="B28" s="67" t="s">
        <v>24</v>
      </c>
      <c r="C28" s="51"/>
      <c r="D28" s="68"/>
      <c r="E28" s="68"/>
      <c r="F28" s="51"/>
      <c r="G28" s="51"/>
      <c r="H28" s="51"/>
      <c r="I28" s="69">
        <v>-872</v>
      </c>
      <c r="J28" s="51"/>
      <c r="K28" s="55">
        <v>-861</v>
      </c>
      <c r="L28" s="51"/>
      <c r="M28" s="69">
        <v>-2702</v>
      </c>
      <c r="N28" s="51"/>
      <c r="O28" s="55">
        <v>-2611</v>
      </c>
      <c r="P28" s="55"/>
      <c r="Q28" s="2"/>
      <c r="R28" s="2"/>
      <c r="S28" s="66"/>
      <c r="T28" s="2"/>
      <c r="U28" s="56"/>
      <c r="V28" s="56"/>
      <c r="W28" s="2"/>
      <c r="X28" s="2"/>
      <c r="Y28" s="2"/>
      <c r="Z28" s="57"/>
      <c r="AA28" s="57"/>
      <c r="AB28" s="57"/>
      <c r="AC28" s="57"/>
      <c r="AD28" s="57"/>
      <c r="AE28" s="57"/>
      <c r="AF28" s="2"/>
      <c r="AG28" s="58"/>
      <c r="AH28" s="2"/>
      <c r="AI28" s="59"/>
      <c r="AJ28" s="2"/>
      <c r="AK28" s="2"/>
    </row>
    <row r="29" spans="2:37" ht="15.75">
      <c r="B29" s="67"/>
      <c r="C29" s="51"/>
      <c r="D29" s="50"/>
      <c r="E29" s="50"/>
      <c r="F29" s="51"/>
      <c r="G29" s="51"/>
      <c r="H29" s="51"/>
      <c r="I29" s="69"/>
      <c r="J29" s="51"/>
      <c r="K29" s="55"/>
      <c r="L29" s="51"/>
      <c r="M29" s="69"/>
      <c r="N29" s="51"/>
      <c r="O29" s="55"/>
      <c r="P29" s="55"/>
      <c r="Q29" s="2"/>
      <c r="R29" s="2"/>
      <c r="S29" s="66"/>
      <c r="T29" s="2"/>
      <c r="U29" s="56"/>
      <c r="V29" s="56"/>
      <c r="W29" s="2"/>
      <c r="X29" s="2"/>
      <c r="Y29" s="2"/>
      <c r="Z29" s="57"/>
      <c r="AA29" s="57"/>
      <c r="AB29" s="57"/>
      <c r="AC29" s="57"/>
      <c r="AD29" s="57"/>
      <c r="AE29" s="57"/>
      <c r="AF29" s="2"/>
      <c r="AG29" s="58"/>
      <c r="AH29" s="2"/>
      <c r="AI29" s="59"/>
      <c r="AJ29" s="2"/>
      <c r="AK29" s="2"/>
    </row>
    <row r="30" spans="2:37" ht="15.75">
      <c r="B30" s="67" t="s">
        <v>25</v>
      </c>
      <c r="C30" s="51"/>
      <c r="D30" s="50"/>
      <c r="E30" s="50"/>
      <c r="F30" s="51"/>
      <c r="G30" s="51"/>
      <c r="H30" s="51"/>
      <c r="I30" s="69">
        <v>548</v>
      </c>
      <c r="J30" s="51"/>
      <c r="K30" s="55">
        <v>98</v>
      </c>
      <c r="L30" s="51"/>
      <c r="M30" s="69">
        <v>1273</v>
      </c>
      <c r="N30" s="51"/>
      <c r="O30" s="55">
        <v>225</v>
      </c>
      <c r="P30" s="55"/>
      <c r="Q30" s="57"/>
      <c r="R30" s="2"/>
      <c r="S30" s="66"/>
      <c r="T30" s="2"/>
      <c r="U30" s="56"/>
      <c r="V30" s="56"/>
      <c r="W30" s="2"/>
      <c r="X30" s="2"/>
      <c r="Y30" s="2"/>
      <c r="Z30" s="57"/>
      <c r="AA30" s="57"/>
      <c r="AB30" s="57"/>
      <c r="AC30" s="57"/>
      <c r="AD30" s="57"/>
      <c r="AE30" s="57"/>
      <c r="AF30" s="2"/>
      <c r="AG30" s="58"/>
      <c r="AH30" s="2"/>
      <c r="AI30" s="59"/>
      <c r="AJ30" s="2"/>
      <c r="AK30" s="2"/>
    </row>
    <row r="31" spans="2:37" ht="15.75">
      <c r="B31" s="67"/>
      <c r="C31" s="51"/>
      <c r="D31" s="50"/>
      <c r="E31" s="50"/>
      <c r="F31" s="51"/>
      <c r="G31" s="51"/>
      <c r="H31" s="51"/>
      <c r="I31" s="70"/>
      <c r="J31" s="51"/>
      <c r="K31" s="71"/>
      <c r="L31" s="51"/>
      <c r="M31" s="70"/>
      <c r="N31" s="51"/>
      <c r="O31" s="71"/>
      <c r="P31" s="55"/>
      <c r="Q31" s="57"/>
      <c r="R31" s="2"/>
      <c r="S31" s="66"/>
      <c r="T31" s="2"/>
      <c r="U31" s="56"/>
      <c r="V31" s="56"/>
      <c r="W31" s="2"/>
      <c r="X31" s="2"/>
      <c r="Y31" s="2"/>
      <c r="Z31" s="57"/>
      <c r="AA31" s="57"/>
      <c r="AB31" s="57"/>
      <c r="AC31" s="57"/>
      <c r="AD31" s="57"/>
      <c r="AE31" s="57"/>
      <c r="AF31" s="2"/>
      <c r="AG31" s="58"/>
      <c r="AH31" s="2"/>
      <c r="AI31" s="59"/>
      <c r="AJ31" s="2"/>
      <c r="AK31" s="2"/>
    </row>
    <row r="32" spans="2:37" ht="15.75">
      <c r="B32" s="49" t="s">
        <v>26</v>
      </c>
      <c r="C32" s="49"/>
      <c r="D32" s="72"/>
      <c r="E32" s="49"/>
      <c r="F32" s="49"/>
      <c r="G32" s="49"/>
      <c r="H32" s="49"/>
      <c r="I32" s="73">
        <v>8455</v>
      </c>
      <c r="J32" s="49"/>
      <c r="K32" s="74">
        <v>6478</v>
      </c>
      <c r="L32" s="49"/>
      <c r="M32" s="73">
        <v>26375</v>
      </c>
      <c r="N32" s="49"/>
      <c r="O32" s="74">
        <v>17713</v>
      </c>
      <c r="P32" s="75"/>
      <c r="Q32" s="2"/>
      <c r="R32" s="2"/>
      <c r="S32" s="2"/>
      <c r="T32" s="2"/>
      <c r="U32" s="56"/>
      <c r="V32" s="2"/>
      <c r="W32" s="2"/>
      <c r="X32" s="2"/>
      <c r="Y32" s="2"/>
      <c r="Z32" s="2"/>
      <c r="AA32" s="48"/>
      <c r="AB32" s="59"/>
      <c r="AC32" s="2"/>
      <c r="AD32" s="59"/>
      <c r="AE32" s="59"/>
      <c r="AF32" s="2"/>
      <c r="AG32" s="59"/>
      <c r="AH32" s="2"/>
      <c r="AI32" s="59"/>
      <c r="AJ32" s="2"/>
      <c r="AK32" s="2"/>
    </row>
    <row r="33" spans="2:37" ht="15.75">
      <c r="B33" s="51"/>
      <c r="C33" s="51"/>
      <c r="D33" s="51" t="s">
        <v>18</v>
      </c>
      <c r="E33" s="51"/>
      <c r="F33" s="51"/>
      <c r="G33" s="51"/>
      <c r="H33" s="51"/>
      <c r="I33" s="69" t="s">
        <v>18</v>
      </c>
      <c r="J33" s="51"/>
      <c r="K33" s="57" t="s">
        <v>18</v>
      </c>
      <c r="L33" s="51"/>
      <c r="M33" s="69" t="s">
        <v>18</v>
      </c>
      <c r="N33" s="51" t="s">
        <v>18</v>
      </c>
      <c r="O33" s="57" t="s">
        <v>18</v>
      </c>
      <c r="P33" s="57"/>
      <c r="Q33" s="2"/>
      <c r="R33" s="2"/>
      <c r="S33" s="2"/>
      <c r="T33" s="2"/>
      <c r="U33" s="2"/>
      <c r="V33" s="2"/>
      <c r="W33" s="2"/>
      <c r="X33" s="2"/>
      <c r="Y33" s="2"/>
      <c r="Z33" s="57"/>
      <c r="AA33" s="57"/>
      <c r="AB33" s="57"/>
      <c r="AC33" s="57"/>
      <c r="AD33" s="57"/>
      <c r="AE33" s="57"/>
      <c r="AF33" s="2"/>
      <c r="AG33" s="58"/>
      <c r="AH33" s="2"/>
      <c r="AI33" s="59"/>
      <c r="AJ33" s="2"/>
      <c r="AK33" s="2"/>
    </row>
    <row r="34" spans="2:37" ht="15.75">
      <c r="B34" s="51" t="s">
        <v>27</v>
      </c>
      <c r="C34"/>
      <c r="D34"/>
      <c r="E34"/>
      <c r="F34" s="51"/>
      <c r="G34" s="51"/>
      <c r="H34" s="51"/>
      <c r="I34" s="69">
        <v>-1047</v>
      </c>
      <c r="J34" s="51"/>
      <c r="K34" s="57">
        <v>-1085</v>
      </c>
      <c r="L34" s="51"/>
      <c r="M34" s="69">
        <v>-3627</v>
      </c>
      <c r="N34" s="51"/>
      <c r="O34" s="57">
        <v>-2942</v>
      </c>
      <c r="P34" s="57"/>
      <c r="Q34" s="2"/>
      <c r="R34" s="2"/>
      <c r="S34" s="2"/>
      <c r="T34" s="56"/>
      <c r="U34" s="56"/>
      <c r="V34" s="56"/>
      <c r="W34" s="2"/>
      <c r="X34" s="2"/>
      <c r="Y34" s="2"/>
      <c r="Z34" s="57"/>
      <c r="AA34" s="57"/>
      <c r="AB34" s="57"/>
      <c r="AC34" s="57"/>
      <c r="AD34" s="57"/>
      <c r="AE34" s="57"/>
      <c r="AF34" s="2"/>
      <c r="AG34" s="58"/>
      <c r="AH34" s="2"/>
      <c r="AI34" s="59"/>
      <c r="AJ34" s="2"/>
      <c r="AK34" s="2"/>
    </row>
    <row r="35" spans="2:37" ht="15.75">
      <c r="B35" s="51"/>
      <c r="C35" s="50"/>
      <c r="D35" s="50"/>
      <c r="E35" s="50"/>
      <c r="F35" s="51"/>
      <c r="G35" s="51"/>
      <c r="H35" s="51"/>
      <c r="I35" s="70"/>
      <c r="J35" s="51"/>
      <c r="K35" s="76"/>
      <c r="L35" s="51"/>
      <c r="M35" s="70"/>
      <c r="N35" s="51"/>
      <c r="O35" s="76"/>
      <c r="P35" s="57"/>
      <c r="Q35" s="2"/>
      <c r="R35" s="2"/>
      <c r="S35" s="2"/>
      <c r="T35" s="56"/>
      <c r="U35" s="56"/>
      <c r="V35" s="56"/>
      <c r="W35" s="2"/>
      <c r="X35" s="2"/>
      <c r="Y35" s="2"/>
      <c r="Z35" s="57"/>
      <c r="AA35" s="57"/>
      <c r="AB35" s="57"/>
      <c r="AC35" s="57"/>
      <c r="AD35" s="57"/>
      <c r="AE35" s="57"/>
      <c r="AF35" s="2"/>
      <c r="AG35" s="58"/>
      <c r="AH35" s="2"/>
      <c r="AI35" s="59"/>
      <c r="AJ35" s="2"/>
      <c r="AK35" s="2"/>
    </row>
    <row r="36" spans="2:37" ht="15.75">
      <c r="B36" s="49" t="s">
        <v>28</v>
      </c>
      <c r="C36" s="72"/>
      <c r="D36" s="72"/>
      <c r="E36" s="72"/>
      <c r="F36" s="49"/>
      <c r="G36" s="49"/>
      <c r="H36" s="49"/>
      <c r="I36" s="64">
        <v>7408</v>
      </c>
      <c r="J36" s="49"/>
      <c r="K36" s="77">
        <v>5393</v>
      </c>
      <c r="L36" s="49"/>
      <c r="M36" s="64">
        <v>22748</v>
      </c>
      <c r="N36" s="49"/>
      <c r="O36" s="77">
        <v>14771</v>
      </c>
      <c r="P36" s="57"/>
      <c r="Q36" s="2"/>
      <c r="R36" s="2"/>
      <c r="S36" s="2"/>
      <c r="T36" s="56"/>
      <c r="U36" s="56"/>
      <c r="V36" s="56"/>
      <c r="W36" s="2"/>
      <c r="X36" s="2"/>
      <c r="Y36" s="2"/>
      <c r="Z36" s="57"/>
      <c r="AA36" s="57"/>
      <c r="AB36" s="57"/>
      <c r="AC36" s="57"/>
      <c r="AD36" s="57"/>
      <c r="AE36" s="57"/>
      <c r="AF36" s="2"/>
      <c r="AG36" s="57"/>
      <c r="AH36" s="2"/>
      <c r="AI36" s="59"/>
      <c r="AJ36" s="2"/>
      <c r="AK36" s="2"/>
    </row>
    <row r="37" spans="2:37" ht="15.75">
      <c r="B37" s="51"/>
      <c r="C37"/>
      <c r="D37"/>
      <c r="E37"/>
      <c r="F37" s="51"/>
      <c r="G37" s="51"/>
      <c r="H37" s="51"/>
      <c r="I37" s="69"/>
      <c r="J37" s="51"/>
      <c r="K37" s="57"/>
      <c r="L37" s="51"/>
      <c r="M37" s="69"/>
      <c r="N37" s="51"/>
      <c r="O37" s="57"/>
      <c r="P37" s="57"/>
      <c r="Q37" s="2"/>
      <c r="R37" s="2"/>
      <c r="S37" s="2"/>
      <c r="T37" s="56"/>
      <c r="U37" s="56"/>
      <c r="V37" s="56"/>
      <c r="W37" s="2"/>
      <c r="X37" s="2"/>
      <c r="Y37" s="2"/>
      <c r="Z37" s="57"/>
      <c r="AA37" s="57"/>
      <c r="AB37" s="57"/>
      <c r="AC37" s="57"/>
      <c r="AD37" s="57"/>
      <c r="AE37" s="57"/>
      <c r="AF37" s="2"/>
      <c r="AG37" s="58"/>
      <c r="AH37" s="2"/>
      <c r="AI37" s="59"/>
      <c r="AJ37" s="2"/>
      <c r="AK37" s="2"/>
    </row>
    <row r="38" spans="2:37" ht="15.75">
      <c r="B38" s="51" t="s">
        <v>29</v>
      </c>
      <c r="C38" s="51"/>
      <c r="D38"/>
      <c r="E38" s="51"/>
      <c r="F38" s="51"/>
      <c r="G38" s="51"/>
      <c r="H38" s="51"/>
      <c r="I38" s="69">
        <v>-2327</v>
      </c>
      <c r="J38" s="51"/>
      <c r="K38" s="57">
        <v>-1644</v>
      </c>
      <c r="L38" s="51"/>
      <c r="M38" s="69">
        <v>-6788</v>
      </c>
      <c r="N38" s="51"/>
      <c r="O38" s="57">
        <v>-2701</v>
      </c>
      <c r="P38" s="57"/>
      <c r="Q38" s="2"/>
      <c r="R38" s="2"/>
      <c r="S38" s="2"/>
      <c r="T38" s="2"/>
      <c r="U38" s="56"/>
      <c r="V38" s="2"/>
      <c r="W38" s="2"/>
      <c r="X38" s="2"/>
      <c r="Y38" s="2"/>
      <c r="Z38" s="57"/>
      <c r="AA38" s="57"/>
      <c r="AB38" s="57"/>
      <c r="AC38" s="57"/>
      <c r="AD38" s="57"/>
      <c r="AE38" s="57"/>
      <c r="AF38" s="2"/>
      <c r="AG38" s="58"/>
      <c r="AH38" s="2"/>
      <c r="AI38" s="59"/>
      <c r="AJ38" s="2"/>
      <c r="AK38" s="2"/>
    </row>
    <row r="39" spans="2:37" ht="15.75">
      <c r="B39" s="51"/>
      <c r="C39" s="51"/>
      <c r="D39" s="50"/>
      <c r="E39" s="51"/>
      <c r="F39" s="51"/>
      <c r="G39" s="51"/>
      <c r="H39" s="51"/>
      <c r="I39" s="70"/>
      <c r="J39" s="51"/>
      <c r="K39" s="76"/>
      <c r="L39" s="51"/>
      <c r="M39" s="70"/>
      <c r="N39" s="51"/>
      <c r="O39" s="76"/>
      <c r="P39" s="57"/>
      <c r="Q39" s="2"/>
      <c r="R39" s="2"/>
      <c r="S39" s="2"/>
      <c r="T39" s="2"/>
      <c r="U39" s="56"/>
      <c r="V39" s="2"/>
      <c r="W39" s="2"/>
      <c r="X39" s="2"/>
      <c r="Y39" s="2"/>
      <c r="Z39" s="57"/>
      <c r="AA39" s="57"/>
      <c r="AB39" s="57"/>
      <c r="AC39" s="57"/>
      <c r="AD39" s="57"/>
      <c r="AE39" s="57"/>
      <c r="AF39" s="2"/>
      <c r="AG39" s="58"/>
      <c r="AH39" s="2"/>
      <c r="AI39" s="59"/>
      <c r="AJ39" s="2"/>
      <c r="AK39" s="2"/>
    </row>
    <row r="40" spans="2:37" ht="24" customHeight="1" thickBot="1">
      <c r="B40" s="49" t="s">
        <v>30</v>
      </c>
      <c r="C40" s="63"/>
      <c r="D40" s="63"/>
      <c r="E40" s="49"/>
      <c r="F40" s="49"/>
      <c r="G40" s="49"/>
      <c r="H40" s="49"/>
      <c r="I40" s="78">
        <v>5081</v>
      </c>
      <c r="J40" s="49"/>
      <c r="K40" s="79">
        <v>3749</v>
      </c>
      <c r="L40" s="49"/>
      <c r="M40" s="78">
        <v>15960</v>
      </c>
      <c r="N40" s="49"/>
      <c r="O40" s="79">
        <v>12070</v>
      </c>
      <c r="P40" s="57"/>
      <c r="Q40" s="2"/>
      <c r="R40" s="2"/>
      <c r="S40" s="2"/>
      <c r="T40" s="56"/>
      <c r="U40" s="56"/>
      <c r="V40" s="2"/>
      <c r="W40" s="2"/>
      <c r="X40" s="2"/>
      <c r="Y40" s="2"/>
      <c r="Z40" s="57"/>
      <c r="AA40" s="57"/>
      <c r="AB40" s="57"/>
      <c r="AC40" s="57"/>
      <c r="AD40" s="57"/>
      <c r="AE40" s="57"/>
      <c r="AF40" s="2"/>
      <c r="AG40" s="57"/>
      <c r="AH40" s="2"/>
      <c r="AI40" s="59"/>
      <c r="AJ40" s="2"/>
      <c r="AK40" s="2"/>
    </row>
    <row r="41" spans="2:37" ht="12.75" customHeight="1">
      <c r="B41" s="51"/>
      <c r="C41" s="50"/>
      <c r="D41" s="50"/>
      <c r="E41" s="51"/>
      <c r="F41" s="51"/>
      <c r="G41" s="51"/>
      <c r="H41" s="51"/>
      <c r="I41" s="69"/>
      <c r="J41" s="51"/>
      <c r="K41" s="57"/>
      <c r="L41" s="51"/>
      <c r="M41" s="69"/>
      <c r="N41" s="51"/>
      <c r="O41" s="57"/>
      <c r="P41" s="57"/>
      <c r="Q41" s="2"/>
      <c r="R41" s="2"/>
      <c r="S41" s="2"/>
      <c r="T41" s="56"/>
      <c r="U41" s="56"/>
      <c r="V41" s="2"/>
      <c r="W41" s="2"/>
      <c r="X41" s="2"/>
      <c r="Y41" s="2"/>
      <c r="Z41" s="57"/>
      <c r="AA41" s="57"/>
      <c r="AB41" s="57"/>
      <c r="AC41" s="57"/>
      <c r="AD41" s="57"/>
      <c r="AE41" s="57"/>
      <c r="AF41" s="2"/>
      <c r="AG41" s="58"/>
      <c r="AH41" s="2"/>
      <c r="AI41" s="59"/>
      <c r="AJ41" s="2"/>
      <c r="AK41" s="2"/>
    </row>
    <row r="42" spans="2:37" ht="15.75">
      <c r="B42" s="80" t="s">
        <v>31</v>
      </c>
      <c r="C42"/>
      <c r="D42"/>
      <c r="E42"/>
      <c r="F42"/>
      <c r="G42" s="51"/>
      <c r="H42" s="51"/>
      <c r="I42" s="69"/>
      <c r="J42" s="51"/>
      <c r="K42" s="81"/>
      <c r="L42" s="51"/>
      <c r="M42" s="69"/>
      <c r="N42" s="51"/>
      <c r="O42" s="81"/>
      <c r="P42" s="81"/>
      <c r="Q42" s="2"/>
      <c r="R42" s="2"/>
      <c r="S42" s="82"/>
      <c r="T42" s="56"/>
      <c r="U42" s="56"/>
      <c r="V42" s="56"/>
      <c r="W42" s="56"/>
      <c r="X42" s="2"/>
      <c r="Y42" s="2"/>
      <c r="Z42" s="57"/>
      <c r="AA42" s="57"/>
      <c r="AB42" s="57"/>
      <c r="AC42" s="57"/>
      <c r="AD42" s="57"/>
      <c r="AE42" s="57"/>
      <c r="AF42" s="2"/>
      <c r="AG42" s="57"/>
      <c r="AH42" s="2"/>
      <c r="AI42" s="59"/>
      <c r="AJ42" s="2"/>
      <c r="AK42" s="2"/>
    </row>
    <row r="43" spans="2:37" ht="15.75">
      <c r="B43" s="1" t="s">
        <v>32</v>
      </c>
      <c r="C43"/>
      <c r="D43" s="80" t="s">
        <v>33</v>
      </c>
      <c r="E43"/>
      <c r="F43"/>
      <c r="G43" s="51"/>
      <c r="H43" s="51"/>
      <c r="I43" s="83">
        <v>8.20728689483172</v>
      </c>
      <c r="J43" s="51"/>
      <c r="K43" s="48">
        <v>6.07</v>
      </c>
      <c r="L43" s="51"/>
      <c r="M43" s="83">
        <v>25.79020768114151</v>
      </c>
      <c r="N43" s="51"/>
      <c r="O43" s="48">
        <v>19.53</v>
      </c>
      <c r="P43" s="84"/>
      <c r="Q43" s="2"/>
      <c r="R43" s="2"/>
      <c r="S43" s="2"/>
      <c r="T43" s="56"/>
      <c r="U43" s="82"/>
      <c r="V43" s="56"/>
      <c r="W43" s="56"/>
      <c r="X43" s="2"/>
      <c r="Y43" s="2"/>
      <c r="Z43" s="48"/>
      <c r="AA43" s="48"/>
      <c r="AB43" s="48"/>
      <c r="AC43" s="57"/>
      <c r="AD43" s="48"/>
      <c r="AE43" s="48"/>
      <c r="AF43" s="2"/>
      <c r="AG43" s="48"/>
      <c r="AH43" s="2"/>
      <c r="AI43" s="59"/>
      <c r="AJ43" s="2"/>
      <c r="AK43" s="2"/>
    </row>
    <row r="44" spans="2:37" ht="15.75">
      <c r="B44" s="1" t="s">
        <v>34</v>
      </c>
      <c r="C44"/>
      <c r="D44" s="80" t="s">
        <v>35</v>
      </c>
      <c r="E44"/>
      <c r="F44"/>
      <c r="G44" s="51"/>
      <c r="H44" s="51"/>
      <c r="I44" s="85" t="s">
        <v>36</v>
      </c>
      <c r="J44" s="51"/>
      <c r="K44" s="86" t="s">
        <v>36</v>
      </c>
      <c r="L44" s="51"/>
      <c r="M44" s="85" t="s">
        <v>36</v>
      </c>
      <c r="N44" s="51"/>
      <c r="O44" s="86" t="s">
        <v>36</v>
      </c>
      <c r="P44" s="87"/>
      <c r="Q44" s="2"/>
      <c r="R44" s="2"/>
      <c r="S44" s="2"/>
      <c r="T44" s="56"/>
      <c r="U44" s="82"/>
      <c r="V44" s="56"/>
      <c r="W44" s="56"/>
      <c r="X44" s="2"/>
      <c r="Y44" s="2"/>
      <c r="Z44" s="57"/>
      <c r="AA44" s="48"/>
      <c r="AB44" s="57"/>
      <c r="AC44" s="57"/>
      <c r="AD44" s="48"/>
      <c r="AE44" s="88"/>
      <c r="AF44" s="2"/>
      <c r="AG44" s="88"/>
      <c r="AH44" s="2"/>
      <c r="AI44" s="59"/>
      <c r="AJ44" s="2"/>
      <c r="AK44" s="2"/>
    </row>
    <row r="45" spans="1:37" ht="15.75">
      <c r="A45" s="89"/>
      <c r="B45" s="90"/>
      <c r="C45"/>
      <c r="D45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2"/>
      <c r="R45" s="2"/>
      <c r="S45" s="93"/>
      <c r="T45" s="94"/>
      <c r="U45" s="93"/>
      <c r="V45" s="93"/>
      <c r="W45" s="93"/>
      <c r="X45" s="93"/>
      <c r="Y45" s="2"/>
      <c r="Z45" s="57"/>
      <c r="AA45" s="57"/>
      <c r="AB45" s="57"/>
      <c r="AC45" s="57"/>
      <c r="AD45" s="56"/>
      <c r="AE45" s="56"/>
      <c r="AF45" s="56"/>
      <c r="AG45" s="56"/>
      <c r="AH45" s="2"/>
      <c r="AI45" s="2"/>
      <c r="AJ45" s="2"/>
      <c r="AK45" s="2"/>
    </row>
    <row r="46" spans="1:37" ht="15.75">
      <c r="A46" s="89"/>
      <c r="B46" s="90"/>
      <c r="C46"/>
      <c r="D46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2"/>
      <c r="R46" s="2"/>
      <c r="S46" s="93"/>
      <c r="T46" s="94"/>
      <c r="U46" s="93"/>
      <c r="V46" s="93"/>
      <c r="W46" s="93"/>
      <c r="X46" s="93"/>
      <c r="Y46" s="2"/>
      <c r="Z46" s="57"/>
      <c r="AA46" s="57"/>
      <c r="AB46" s="57"/>
      <c r="AC46" s="57"/>
      <c r="AD46" s="56"/>
      <c r="AE46" s="56"/>
      <c r="AF46" s="56"/>
      <c r="AG46" s="56"/>
      <c r="AH46" s="2"/>
      <c r="AI46" s="2"/>
      <c r="AJ46" s="2"/>
      <c r="AK46" s="2"/>
    </row>
    <row r="47" spans="1:37" ht="15.75">
      <c r="A47" s="89"/>
      <c r="B47" s="90" t="s">
        <v>37</v>
      </c>
      <c r="C47"/>
      <c r="D47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2"/>
      <c r="R47" s="2"/>
      <c r="S47" s="93"/>
      <c r="T47" s="94"/>
      <c r="U47" s="93"/>
      <c r="V47" s="93"/>
      <c r="W47" s="93"/>
      <c r="X47" s="93"/>
      <c r="Y47" s="2"/>
      <c r="Z47" s="57"/>
      <c r="AA47" s="57"/>
      <c r="AB47" s="57"/>
      <c r="AC47" s="57"/>
      <c r="AD47" s="56"/>
      <c r="AE47" s="56"/>
      <c r="AF47" s="56"/>
      <c r="AG47" s="56"/>
      <c r="AH47" s="2"/>
      <c r="AI47" s="2"/>
      <c r="AJ47" s="2"/>
      <c r="AK47" s="2"/>
    </row>
    <row r="48" spans="1:37" ht="15.75">
      <c r="A48" s="89"/>
      <c r="B48" s="90" t="s">
        <v>38</v>
      </c>
      <c r="C48"/>
      <c r="D4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2"/>
      <c r="R48" s="2"/>
      <c r="S48" s="93"/>
      <c r="T48" s="94"/>
      <c r="U48" s="93"/>
      <c r="V48" s="93"/>
      <c r="W48" s="93"/>
      <c r="X48" s="93"/>
      <c r="Y48" s="2"/>
      <c r="Z48" s="57"/>
      <c r="AA48" s="57"/>
      <c r="AB48" s="57"/>
      <c r="AC48" s="57"/>
      <c r="AD48" s="56"/>
      <c r="AE48" s="56"/>
      <c r="AF48" s="56"/>
      <c r="AG48" s="56"/>
      <c r="AH48" s="2"/>
      <c r="AI48" s="2"/>
      <c r="AJ48" s="2"/>
      <c r="AK48" s="2"/>
    </row>
    <row r="49" spans="1:37" ht="15.75">
      <c r="A49" s="89"/>
      <c r="B49" s="90"/>
      <c r="C49"/>
      <c r="D49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2"/>
      <c r="R49" s="2"/>
      <c r="S49" s="93"/>
      <c r="T49" s="94"/>
      <c r="U49" s="93"/>
      <c r="V49" s="93"/>
      <c r="W49" s="93"/>
      <c r="X49" s="93"/>
      <c r="Y49" s="2"/>
      <c r="Z49" s="57"/>
      <c r="AA49" s="57"/>
      <c r="AB49" s="57"/>
      <c r="AC49" s="57"/>
      <c r="AD49" s="56"/>
      <c r="AE49" s="56"/>
      <c r="AF49" s="56"/>
      <c r="AG49" s="56"/>
      <c r="AH49" s="2"/>
      <c r="AI49" s="2"/>
      <c r="AJ49" s="2"/>
      <c r="AK49" s="2"/>
    </row>
    <row r="50" spans="1:37" ht="15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2"/>
      <c r="AJ50" s="2"/>
      <c r="AK50" s="2"/>
    </row>
    <row r="51" spans="1:37" ht="18">
      <c r="A51"/>
      <c r="B51" s="95"/>
      <c r="C51" s="95"/>
      <c r="D51" s="95"/>
      <c r="E51" s="95"/>
      <c r="F51" s="95"/>
      <c r="G51" s="95"/>
      <c r="H51" s="95"/>
      <c r="I51" s="96"/>
      <c r="J51" s="95"/>
      <c r="K51" s="95"/>
      <c r="L51" s="95"/>
      <c r="M51" s="95"/>
      <c r="N51" s="95"/>
      <c r="O51" s="95"/>
      <c r="P51" s="95"/>
      <c r="Q51" s="56"/>
      <c r="R51" s="56"/>
      <c r="S51" s="95"/>
      <c r="T51" s="95"/>
      <c r="U51" s="95"/>
      <c r="V51" s="95"/>
      <c r="W51" s="95"/>
      <c r="X51" s="95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2"/>
      <c r="AJ51" s="2"/>
      <c r="AK51" s="2"/>
    </row>
    <row r="52" spans="1:37" ht="18">
      <c r="A52"/>
      <c r="B52" s="97"/>
      <c r="C52" s="95"/>
      <c r="D52" s="95"/>
      <c r="E52" s="95"/>
      <c r="F52" s="95"/>
      <c r="G52" s="95"/>
      <c r="H52" s="95"/>
      <c r="I52" s="98"/>
      <c r="J52" s="95"/>
      <c r="K52" s="99"/>
      <c r="L52" s="95"/>
      <c r="M52" s="98"/>
      <c r="N52" s="95"/>
      <c r="O52" s="98"/>
      <c r="P52" s="98"/>
      <c r="Q52" s="56"/>
      <c r="R52" s="56"/>
      <c r="S52" s="97"/>
      <c r="T52" s="95"/>
      <c r="U52" s="95"/>
      <c r="V52" s="95"/>
      <c r="W52" s="95"/>
      <c r="X52" s="95"/>
      <c r="Y52" s="56"/>
      <c r="Z52" s="100"/>
      <c r="AA52" s="100"/>
      <c r="AB52" s="100"/>
      <c r="AC52" s="56"/>
      <c r="AD52" s="57"/>
      <c r="AE52" s="57"/>
      <c r="AF52" s="56"/>
      <c r="AG52" s="56"/>
      <c r="AH52" s="56"/>
      <c r="AI52" s="2"/>
      <c r="AJ52" s="2"/>
      <c r="AK52" s="2"/>
    </row>
    <row r="53" spans="1:37" ht="18">
      <c r="A53"/>
      <c r="B53" s="97"/>
      <c r="C53" s="95"/>
      <c r="D53" s="95"/>
      <c r="E53" s="95"/>
      <c r="F53" s="95"/>
      <c r="G53" s="95"/>
      <c r="H53" s="95"/>
      <c r="I53" s="98"/>
      <c r="J53" s="95"/>
      <c r="K53" s="99"/>
      <c r="L53" s="95"/>
      <c r="M53" s="98"/>
      <c r="N53" s="95"/>
      <c r="O53" s="98"/>
      <c r="P53" s="98"/>
      <c r="Q53" s="56"/>
      <c r="R53" s="56"/>
      <c r="S53" s="97"/>
      <c r="T53" s="95"/>
      <c r="U53" s="95"/>
      <c r="V53" s="95"/>
      <c r="W53" s="95"/>
      <c r="X53" s="95"/>
      <c r="Y53" s="56"/>
      <c r="Z53" s="100"/>
      <c r="AA53" s="100"/>
      <c r="AB53" s="100"/>
      <c r="AC53" s="56"/>
      <c r="AD53" s="57"/>
      <c r="AE53" s="57"/>
      <c r="AF53" s="56"/>
      <c r="AG53" s="56"/>
      <c r="AH53" s="56"/>
      <c r="AI53" s="2"/>
      <c r="AJ53" s="2"/>
      <c r="AK53" s="2"/>
    </row>
    <row r="54" spans="1:37" ht="18">
      <c r="A54"/>
      <c r="B54" s="97"/>
      <c r="C54" s="95"/>
      <c r="D54" s="95"/>
      <c r="E54" s="95"/>
      <c r="F54" s="95"/>
      <c r="G54" s="95"/>
      <c r="H54" s="95"/>
      <c r="I54" s="98"/>
      <c r="J54" s="95"/>
      <c r="K54" s="99"/>
      <c r="L54" s="95"/>
      <c r="M54" s="98"/>
      <c r="N54" s="95"/>
      <c r="O54" s="98"/>
      <c r="P54" s="98"/>
      <c r="Q54" s="56"/>
      <c r="R54" s="56"/>
      <c r="S54" s="97"/>
      <c r="T54" s="95"/>
      <c r="U54" s="95"/>
      <c r="V54" s="95"/>
      <c r="W54" s="95"/>
      <c r="X54" s="95"/>
      <c r="Y54" s="56"/>
      <c r="Z54" s="100"/>
      <c r="AA54" s="100"/>
      <c r="AB54" s="100"/>
      <c r="AC54" s="56"/>
      <c r="AD54" s="57"/>
      <c r="AE54" s="57"/>
      <c r="AF54" s="56"/>
      <c r="AG54" s="56"/>
      <c r="AH54" s="56"/>
      <c r="AI54" s="2"/>
      <c r="AJ54" s="2"/>
      <c r="AK54" s="2"/>
    </row>
    <row r="55" spans="1:37" ht="18">
      <c r="A55"/>
      <c r="B55" s="95"/>
      <c r="C55" s="95"/>
      <c r="D55" s="95"/>
      <c r="E55" s="95"/>
      <c r="F55" s="95"/>
      <c r="G55" s="95"/>
      <c r="H55" s="95"/>
      <c r="I55" s="98"/>
      <c r="J55" s="95"/>
      <c r="K55" s="98"/>
      <c r="L55" s="95"/>
      <c r="M55" s="98"/>
      <c r="N55" s="95"/>
      <c r="O55" s="98"/>
      <c r="P55" s="98"/>
      <c r="Q55" s="56"/>
      <c r="R55" s="56"/>
      <c r="S55" s="95"/>
      <c r="T55" s="95"/>
      <c r="U55" s="95"/>
      <c r="V55" s="95"/>
      <c r="W55" s="95"/>
      <c r="X55" s="95"/>
      <c r="Y55" s="56"/>
      <c r="Z55" s="101"/>
      <c r="AA55" s="102"/>
      <c r="AB55" s="102"/>
      <c r="AC55" s="56"/>
      <c r="AD55" s="102"/>
      <c r="AE55" s="102"/>
      <c r="AF55" s="56"/>
      <c r="AG55" s="56"/>
      <c r="AH55" s="56"/>
      <c r="AI55" s="2"/>
      <c r="AJ55" s="2"/>
      <c r="AK55" s="2"/>
    </row>
    <row r="56" spans="1:37" ht="18">
      <c r="A56"/>
      <c r="B56" s="95"/>
      <c r="C56" s="95"/>
      <c r="D56" s="95"/>
      <c r="E56" s="95"/>
      <c r="F56" s="95"/>
      <c r="G56" s="95"/>
      <c r="H56" s="95"/>
      <c r="I56" s="98"/>
      <c r="J56" s="95"/>
      <c r="K56" s="95"/>
      <c r="L56" s="95"/>
      <c r="M56" s="95"/>
      <c r="N56" s="95"/>
      <c r="O56" s="95"/>
      <c r="P56" s="95"/>
      <c r="Q56" s="56"/>
      <c r="R56" s="56"/>
      <c r="S56" s="95"/>
      <c r="T56" s="95"/>
      <c r="U56" s="95"/>
      <c r="V56" s="95"/>
      <c r="W56" s="95"/>
      <c r="X56" s="95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2"/>
      <c r="AJ56" s="2"/>
      <c r="AK56" s="2"/>
    </row>
    <row r="57" spans="1:34" ht="18">
      <c r="A57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56"/>
      <c r="R57" s="56"/>
      <c r="S57" s="56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8">
      <c r="A58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56"/>
      <c r="R58" s="56"/>
      <c r="S58" s="56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8">
      <c r="A59"/>
      <c r="B59" s="95"/>
      <c r="C59" s="95"/>
      <c r="D59" s="95"/>
      <c r="E59" s="95"/>
      <c r="F59" s="95"/>
      <c r="G59" s="95"/>
      <c r="H59" s="95"/>
      <c r="I59" s="104"/>
      <c r="J59" s="95"/>
      <c r="K59" s="104"/>
      <c r="L59" s="95"/>
      <c r="M59" s="104"/>
      <c r="N59" s="95"/>
      <c r="O59" s="104"/>
      <c r="P59" s="95"/>
      <c r="Q59" s="56"/>
      <c r="R59" s="56"/>
      <c r="S59" s="56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>
      <c r="A60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8">
      <c r="A61"/>
      <c r="B61" s="56"/>
      <c r="C61" s="56"/>
      <c r="D61" s="56"/>
      <c r="E61" s="56"/>
      <c r="F61" s="56"/>
      <c r="G61" s="56"/>
      <c r="H61" s="56"/>
      <c r="I61" s="98"/>
      <c r="J61" s="105"/>
      <c r="K61" s="98"/>
      <c r="L61" s="105"/>
      <c r="M61" s="98"/>
      <c r="N61" s="105"/>
      <c r="O61" s="98"/>
      <c r="P61" s="105"/>
      <c r="Q61" s="56"/>
      <c r="R61" s="56"/>
      <c r="S61" s="56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8">
      <c r="A62"/>
      <c r="B62" s="56"/>
      <c r="C62" s="56"/>
      <c r="D62" s="56"/>
      <c r="E62" s="56"/>
      <c r="F62" s="56"/>
      <c r="G62" s="56"/>
      <c r="H62" s="56"/>
      <c r="I62" s="98"/>
      <c r="J62" s="105"/>
      <c r="K62" s="98"/>
      <c r="L62" s="105"/>
      <c r="M62" s="98"/>
      <c r="N62" s="105"/>
      <c r="O62" s="98"/>
      <c r="P62" s="105"/>
      <c r="Q62" s="56"/>
      <c r="R62" s="56"/>
      <c r="S62" s="56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8">
      <c r="A63"/>
      <c r="B63" s="56"/>
      <c r="C63" s="56"/>
      <c r="D63" s="56"/>
      <c r="E63" s="56"/>
      <c r="F63" s="56"/>
      <c r="G63" s="56"/>
      <c r="H63" s="56"/>
      <c r="I63" s="98"/>
      <c r="J63" s="105"/>
      <c r="K63" s="98"/>
      <c r="L63" s="105"/>
      <c r="M63" s="98"/>
      <c r="N63" s="105"/>
      <c r="O63" s="98"/>
      <c r="P63" s="105"/>
      <c r="Q63" s="56"/>
      <c r="R63" s="56"/>
      <c r="S63" s="56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8">
      <c r="A64"/>
      <c r="B64" s="56"/>
      <c r="C64" s="56"/>
      <c r="D64" s="56"/>
      <c r="E64" s="56"/>
      <c r="F64" s="56"/>
      <c r="G64" s="56"/>
      <c r="H64" s="56"/>
      <c r="I64" s="98"/>
      <c r="J64" s="105"/>
      <c r="K64" s="98"/>
      <c r="L64" s="105"/>
      <c r="M64" s="98"/>
      <c r="N64" s="105"/>
      <c r="O64" s="98"/>
      <c r="P64" s="105"/>
      <c r="Q64" s="56"/>
      <c r="R64" s="56"/>
      <c r="S64" s="56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2:31" ht="15.75">
      <c r="B65" s="106"/>
      <c r="C65" s="2"/>
      <c r="D65" s="2"/>
      <c r="E65" s="2"/>
      <c r="F65" s="2"/>
      <c r="G65" s="2"/>
      <c r="H65" s="2"/>
      <c r="I65" s="57"/>
      <c r="J65" s="2"/>
      <c r="K65" s="2"/>
      <c r="L65" s="2"/>
      <c r="M65" s="57"/>
      <c r="N65" s="2"/>
      <c r="O65" s="2"/>
      <c r="P65" s="2"/>
      <c r="Q65" s="2"/>
      <c r="R65" s="2"/>
      <c r="S65" s="106"/>
      <c r="Z65" s="61"/>
      <c r="AE65" s="61"/>
    </row>
    <row r="66" spans="9:31" ht="15.75">
      <c r="I66" s="61"/>
      <c r="M66" s="61"/>
      <c r="Z66" s="61"/>
      <c r="AE66" s="61"/>
    </row>
    <row r="67" spans="9:31" ht="15.75">
      <c r="I67" s="61"/>
      <c r="M67" s="61"/>
      <c r="Z67" s="61"/>
      <c r="AE67" s="61"/>
    </row>
    <row r="68" spans="9:31" ht="15.75">
      <c r="I68" s="61"/>
      <c r="M68" s="61"/>
      <c r="Z68" s="61"/>
      <c r="AE68" s="61"/>
    </row>
    <row r="69" spans="9:31" ht="15.75">
      <c r="I69" s="61"/>
      <c r="M69" s="61"/>
      <c r="Z69" s="61"/>
      <c r="AE69" s="61"/>
    </row>
    <row r="70" spans="9:31" ht="15.75">
      <c r="I70" s="61"/>
      <c r="M70" s="61"/>
      <c r="Z70" s="61"/>
      <c r="AE70" s="61"/>
    </row>
    <row r="71" spans="9:31" ht="15.75">
      <c r="I71" s="61"/>
      <c r="M71" s="61"/>
      <c r="Z71" s="61"/>
      <c r="AE71" s="61"/>
    </row>
    <row r="72" spans="9:31" ht="15.75">
      <c r="I72" s="61"/>
      <c r="M72" s="61"/>
      <c r="Z72" s="61"/>
      <c r="AE72" s="61"/>
    </row>
    <row r="73" spans="9:31" ht="15.75">
      <c r="I73" s="61"/>
      <c r="M73" s="61"/>
      <c r="Z73" s="61"/>
      <c r="AE73" s="61"/>
    </row>
    <row r="74" spans="9:31" ht="15.75">
      <c r="I74" s="61"/>
      <c r="M74" s="61"/>
      <c r="Z74" s="61"/>
      <c r="AE74" s="61"/>
    </row>
    <row r="75" spans="9:31" ht="15.75">
      <c r="I75" s="61"/>
      <c r="M75" s="61"/>
      <c r="Z75" s="61"/>
      <c r="AE75" s="61"/>
    </row>
    <row r="76" spans="9:31" ht="15.75">
      <c r="I76" s="61"/>
      <c r="M76" s="61"/>
      <c r="Z76" s="61"/>
      <c r="AE76" s="61"/>
    </row>
    <row r="77" spans="9:31" ht="15.75">
      <c r="I77" s="61"/>
      <c r="M77" s="61"/>
      <c r="Z77" s="61"/>
      <c r="AE77" s="61"/>
    </row>
    <row r="78" spans="9:31" ht="15.75">
      <c r="I78" s="61"/>
      <c r="M78" s="61"/>
      <c r="Z78" s="61"/>
      <c r="AE78" s="61"/>
    </row>
    <row r="79" spans="9:31" ht="15.75">
      <c r="I79" s="61"/>
      <c r="M79" s="61"/>
      <c r="Z79" s="61"/>
      <c r="AE79" s="61"/>
    </row>
    <row r="80" spans="9:31" ht="15.75">
      <c r="I80" s="61"/>
      <c r="M80" s="61"/>
      <c r="Z80" s="61"/>
      <c r="AE80" s="61"/>
    </row>
    <row r="81" spans="2:31" ht="15.75">
      <c r="B81" s="107"/>
      <c r="I81" s="61"/>
      <c r="M81" s="61"/>
      <c r="S81" s="107"/>
      <c r="Z81" s="61"/>
      <c r="AE81" s="61"/>
    </row>
    <row r="82" spans="2:31" ht="15.75">
      <c r="B82" s="107"/>
      <c r="I82" s="61"/>
      <c r="M82" s="61"/>
      <c r="S82" s="107"/>
      <c r="Z82" s="61"/>
      <c r="AE82" s="61"/>
    </row>
    <row r="83" spans="2:31" ht="15.75">
      <c r="B83" s="107"/>
      <c r="I83" s="61"/>
      <c r="M83" s="61"/>
      <c r="S83" s="107"/>
      <c r="Z83" s="61"/>
      <c r="AE83" s="61"/>
    </row>
    <row r="84" spans="9:31" ht="15.75">
      <c r="I84" s="61"/>
      <c r="M84" s="61"/>
      <c r="Z84" s="61"/>
      <c r="AE84" s="61"/>
    </row>
    <row r="85" spans="2:31" ht="15.75">
      <c r="B85" s="107"/>
      <c r="I85" s="61"/>
      <c r="M85" s="61"/>
      <c r="S85" s="107"/>
      <c r="Z85" s="61"/>
      <c r="AE85" s="61"/>
    </row>
    <row r="86" spans="9:31" ht="15.75">
      <c r="I86" s="61"/>
      <c r="M86" s="61"/>
      <c r="Z86" s="61"/>
      <c r="AE86" s="61"/>
    </row>
    <row r="87" spans="9:31" ht="15.75">
      <c r="I87" s="61"/>
      <c r="M87" s="61"/>
      <c r="Z87" s="61"/>
      <c r="AE87" s="61"/>
    </row>
    <row r="88" spans="9:31" ht="15.75">
      <c r="I88" s="61"/>
      <c r="M88" s="61"/>
      <c r="Z88" s="61"/>
      <c r="AE88" s="61"/>
    </row>
    <row r="89" spans="9:31" ht="15.75">
      <c r="I89" s="61"/>
      <c r="M89" s="61"/>
      <c r="Z89" s="61"/>
      <c r="AE89" s="61"/>
    </row>
    <row r="90" spans="9:31" ht="15.75">
      <c r="I90" s="61"/>
      <c r="M90" s="61"/>
      <c r="Z90" s="61"/>
      <c r="AE90" s="61"/>
    </row>
    <row r="91" spans="9:31" ht="15.75">
      <c r="I91" s="61"/>
      <c r="M91" s="61"/>
      <c r="Z91" s="61"/>
      <c r="AE91" s="61"/>
    </row>
    <row r="92" spans="9:31" ht="15.75">
      <c r="I92" s="61"/>
      <c r="M92" s="61"/>
      <c r="Z92" s="61"/>
      <c r="AE92" s="61"/>
    </row>
    <row r="93" spans="9:31" ht="15.75">
      <c r="I93" s="61"/>
      <c r="M93" s="61"/>
      <c r="Z93" s="61"/>
      <c r="AE93" s="61"/>
    </row>
    <row r="94" spans="9:31" ht="15.75">
      <c r="I94" s="61"/>
      <c r="M94" s="61"/>
      <c r="Z94" s="61"/>
      <c r="AE94" s="61"/>
    </row>
    <row r="95" spans="9:31" ht="15.75">
      <c r="I95" s="61"/>
      <c r="M95" s="61"/>
      <c r="Z95" s="61"/>
      <c r="AE95" s="61"/>
    </row>
    <row r="96" spans="9:31" ht="15.75">
      <c r="I96" s="61"/>
      <c r="M96" s="61"/>
      <c r="Z96" s="61"/>
      <c r="AE96" s="61"/>
    </row>
    <row r="97" spans="9:31" ht="15.75">
      <c r="I97" s="61"/>
      <c r="M97" s="61"/>
      <c r="Z97" s="61"/>
      <c r="AE97" s="61"/>
    </row>
    <row r="98" spans="9:26" ht="15.75">
      <c r="I98" s="61"/>
      <c r="Z98" s="61"/>
    </row>
    <row r="99" spans="9:26" ht="15.75">
      <c r="I99" s="61"/>
      <c r="Z99" s="61"/>
    </row>
    <row r="100" spans="9:26" ht="15.75">
      <c r="I100" s="61"/>
      <c r="Z100" s="61"/>
    </row>
    <row r="101" spans="9:26" ht="15.75">
      <c r="I101" s="61"/>
      <c r="Z101" s="61"/>
    </row>
    <row r="102" spans="9:26" ht="15.75">
      <c r="I102" s="61"/>
      <c r="Z102" s="61"/>
    </row>
    <row r="103" spans="9:26" ht="15.75">
      <c r="I103" s="61"/>
      <c r="Z103" s="61"/>
    </row>
    <row r="104" spans="9:26" ht="15.75">
      <c r="I104" s="61"/>
      <c r="Z104" s="61"/>
    </row>
    <row r="105" spans="9:26" ht="15.75">
      <c r="I105" s="61"/>
      <c r="Z105" s="61"/>
    </row>
    <row r="106" spans="9:26" ht="15.75">
      <c r="I106" s="61"/>
      <c r="Z106" s="61"/>
    </row>
    <row r="107" spans="9:26" ht="15.75">
      <c r="I107" s="61"/>
      <c r="Z107" s="61"/>
    </row>
    <row r="108" spans="9:26" ht="15.75">
      <c r="I108" s="61"/>
      <c r="Z108" s="61"/>
    </row>
    <row r="109" spans="9:26" ht="15.75">
      <c r="I109" s="61"/>
      <c r="Z109" s="61"/>
    </row>
    <row r="110" spans="9:26" ht="15.75">
      <c r="I110" s="61"/>
      <c r="Z110" s="61"/>
    </row>
    <row r="111" spans="9:26" ht="15.75">
      <c r="I111" s="61"/>
      <c r="Z111" s="61"/>
    </row>
    <row r="112" spans="9:26" ht="15.75">
      <c r="I112" s="61"/>
      <c r="Z112" s="61"/>
    </row>
    <row r="113" spans="9:26" ht="15.75">
      <c r="I113" s="61"/>
      <c r="Z113" s="61"/>
    </row>
    <row r="114" spans="9:26" ht="15.75">
      <c r="I114" s="61"/>
      <c r="Z114" s="61"/>
    </row>
    <row r="115" spans="9:26" ht="15.75">
      <c r="I115" s="61"/>
      <c r="Z115" s="61"/>
    </row>
    <row r="116" spans="9:26" ht="15.75">
      <c r="I116" s="61"/>
      <c r="Z116" s="61"/>
    </row>
    <row r="117" spans="9:26" ht="15.75">
      <c r="I117" s="61"/>
      <c r="Z117" s="61"/>
    </row>
    <row r="118" spans="9:26" ht="15.75">
      <c r="I118" s="61"/>
      <c r="Z118" s="61"/>
    </row>
    <row r="119" spans="9:26" ht="15.75">
      <c r="I119" s="61"/>
      <c r="Z119" s="61"/>
    </row>
  </sheetData>
  <mergeCells count="7">
    <mergeCell ref="B11:O11"/>
    <mergeCell ref="M15:O15"/>
    <mergeCell ref="B5:O5"/>
    <mergeCell ref="B4:O4"/>
    <mergeCell ref="B6:O6"/>
    <mergeCell ref="B8:O8"/>
    <mergeCell ref="B10:O10"/>
  </mergeCells>
  <printOptions horizontalCentered="1"/>
  <pageMargins left="0.29" right="0.26" top="0.62" bottom="0.41" header="0.79" footer="0.29"/>
  <pageSetup fitToHeight="3" fitToWidth="3" horizontalDpi="300" verticalDpi="300" orientation="portrait" paperSize="9" scale="75" r:id="rId2"/>
  <headerFooter alignWithMargins="0">
    <oddFooter>&amp;R&amp;F&amp;A
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4:O54"/>
  <sheetViews>
    <sheetView showGridLines="0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3.8515625" style="80" customWidth="1"/>
    <col min="2" max="4" width="9.140625" style="80" customWidth="1"/>
    <col min="5" max="5" width="9.421875" style="80" bestFit="1" customWidth="1"/>
    <col min="6" max="6" width="14.7109375" style="80" customWidth="1"/>
    <col min="7" max="7" width="7.140625" style="80" customWidth="1"/>
    <col min="8" max="8" width="3.7109375" style="80" customWidth="1"/>
    <col min="9" max="9" width="17.140625" style="80" customWidth="1"/>
    <col min="10" max="10" width="16.8515625" style="80" hidden="1" customWidth="1"/>
    <col min="11" max="11" width="16.28125" style="80" customWidth="1"/>
    <col min="12" max="12" width="0.5625" style="80" customWidth="1"/>
    <col min="13" max="13" width="1.57421875" style="110" customWidth="1"/>
    <col min="14" max="14" width="9.421875" style="111" hidden="1" customWidth="1"/>
    <col min="15" max="15" width="9.7109375" style="80" customWidth="1"/>
    <col min="16" max="16" width="7.28125" style="80" customWidth="1"/>
    <col min="17" max="16384" width="9.140625" style="80" customWidth="1"/>
  </cols>
  <sheetData>
    <row r="1" ht="15.75"/>
    <row r="2" ht="15.75"/>
    <row r="3" ht="15.75"/>
    <row r="4" spans="1:12" ht="15.75">
      <c r="A4" s="108" t="s">
        <v>39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5.75">
      <c r="A5" s="109" t="s">
        <v>40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5.75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ht="15.75">
      <c r="A7" s="112"/>
    </row>
    <row r="8" spans="1:12" ht="13.5" customHeight="1">
      <c r="A8" s="113" t="s">
        <v>41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3.5" customHeight="1">
      <c r="A9" s="115" t="s">
        <v>42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6:15" ht="15.75">
      <c r="F10" s="115"/>
      <c r="H10" s="109"/>
      <c r="I10" s="116" t="s">
        <v>43</v>
      </c>
      <c r="J10" s="117" t="s">
        <v>43</v>
      </c>
      <c r="K10" s="118" t="s">
        <v>43</v>
      </c>
      <c r="L10" s="118"/>
      <c r="M10" s="119"/>
      <c r="O10" s="120"/>
    </row>
    <row r="11" spans="6:15" ht="15.75">
      <c r="F11" s="114"/>
      <c r="H11" s="109"/>
      <c r="I11" s="116" t="s">
        <v>44</v>
      </c>
      <c r="J11" s="117" t="s">
        <v>44</v>
      </c>
      <c r="K11" s="118" t="s">
        <v>45</v>
      </c>
      <c r="L11" s="118"/>
      <c r="M11" s="119"/>
      <c r="O11" s="120"/>
    </row>
    <row r="12" spans="6:15" ht="15.75">
      <c r="F12" s="114"/>
      <c r="H12" s="109"/>
      <c r="I12" s="116" t="s">
        <v>46</v>
      </c>
      <c r="J12" s="117" t="s">
        <v>47</v>
      </c>
      <c r="K12" s="118" t="s">
        <v>46</v>
      </c>
      <c r="L12" s="118"/>
      <c r="M12" s="119"/>
      <c r="O12" s="120"/>
    </row>
    <row r="13" spans="6:15" ht="15.75">
      <c r="F13" s="114"/>
      <c r="H13" s="109"/>
      <c r="I13" s="116" t="s">
        <v>48</v>
      </c>
      <c r="J13" s="117" t="s">
        <v>49</v>
      </c>
      <c r="K13" s="118" t="s">
        <v>50</v>
      </c>
      <c r="L13" s="118"/>
      <c r="M13" s="119"/>
      <c r="O13" s="120"/>
    </row>
    <row r="14" spans="6:15" ht="15.75">
      <c r="F14" s="114"/>
      <c r="G14" s="121"/>
      <c r="H14" s="109"/>
      <c r="I14" s="218" t="s">
        <v>179</v>
      </c>
      <c r="J14" s="122">
        <v>38383</v>
      </c>
      <c r="K14" s="219" t="s">
        <v>180</v>
      </c>
      <c r="L14" s="118"/>
      <c r="M14" s="119"/>
      <c r="N14" s="111" t="s">
        <v>51</v>
      </c>
      <c r="O14" s="120"/>
    </row>
    <row r="15" spans="1:15" ht="15.75">
      <c r="A15" s="123"/>
      <c r="B15" s="123"/>
      <c r="C15" s="123"/>
      <c r="D15" s="123"/>
      <c r="E15" s="123"/>
      <c r="F15" s="124"/>
      <c r="G15" s="123"/>
      <c r="H15" s="125"/>
      <c r="I15" s="126" t="s">
        <v>20</v>
      </c>
      <c r="J15" s="127" t="s">
        <v>20</v>
      </c>
      <c r="K15" s="128" t="s">
        <v>20</v>
      </c>
      <c r="L15" s="129"/>
      <c r="M15" s="119"/>
      <c r="O15" s="120"/>
    </row>
    <row r="16" spans="1:15" ht="15.75">
      <c r="A16" s="130"/>
      <c r="B16" s="130"/>
      <c r="C16" s="130"/>
      <c r="D16" s="130"/>
      <c r="E16" s="130"/>
      <c r="F16" s="131"/>
      <c r="G16" s="130"/>
      <c r="H16" s="132"/>
      <c r="I16" s="116" t="s">
        <v>19</v>
      </c>
      <c r="J16" s="117" t="s">
        <v>19</v>
      </c>
      <c r="K16" s="117" t="s">
        <v>52</v>
      </c>
      <c r="L16" s="129"/>
      <c r="M16" s="119"/>
      <c r="O16" s="120"/>
    </row>
    <row r="17" spans="9:12" ht="15.75">
      <c r="I17" s="133"/>
      <c r="J17" s="134"/>
      <c r="K17" s="121"/>
      <c r="L17" s="121"/>
    </row>
    <row r="18" spans="1:15" ht="15.75">
      <c r="A18" s="135" t="s">
        <v>53</v>
      </c>
      <c r="B18" s="80" t="s">
        <v>54</v>
      </c>
      <c r="I18" s="136">
        <v>189781</v>
      </c>
      <c r="J18" s="137">
        <v>189220</v>
      </c>
      <c r="K18" s="138">
        <v>174898</v>
      </c>
      <c r="L18" s="138"/>
      <c r="M18" s="139">
        <f>+N18/K18</f>
        <v>0.08509531269654312</v>
      </c>
      <c r="N18" s="140">
        <f>+I18-K18</f>
        <v>14883</v>
      </c>
      <c r="O18" s="141"/>
    </row>
    <row r="19" spans="1:15" ht="15.75">
      <c r="A19" s="135" t="s">
        <v>55</v>
      </c>
      <c r="B19" s="80" t="s">
        <v>56</v>
      </c>
      <c r="I19" s="136">
        <v>101894</v>
      </c>
      <c r="J19" s="137">
        <v>101475</v>
      </c>
      <c r="K19" s="138">
        <v>97902</v>
      </c>
      <c r="L19" s="138"/>
      <c r="M19" s="139">
        <f>+N19/K19</f>
        <v>0.04077546934689792</v>
      </c>
      <c r="N19" s="140">
        <f>+I19-K19</f>
        <v>3992</v>
      </c>
      <c r="O19" s="141" t="s">
        <v>18</v>
      </c>
    </row>
    <row r="20" spans="1:15" ht="15.75">
      <c r="A20" s="135" t="s">
        <v>57</v>
      </c>
      <c r="B20" s="80" t="s">
        <v>58</v>
      </c>
      <c r="I20" s="136">
        <v>13161</v>
      </c>
      <c r="J20" s="137">
        <v>12743</v>
      </c>
      <c r="K20" s="138">
        <v>13547</v>
      </c>
      <c r="L20" s="138"/>
      <c r="M20" s="139">
        <f>+N20/K20</f>
        <v>-0.0284933933712261</v>
      </c>
      <c r="N20" s="140">
        <f>+I20-K20</f>
        <v>-386</v>
      </c>
      <c r="O20" s="141"/>
    </row>
    <row r="21" spans="1:15" ht="15.75">
      <c r="A21" s="135" t="s">
        <v>59</v>
      </c>
      <c r="B21" s="80" t="s">
        <v>60</v>
      </c>
      <c r="I21" s="136">
        <v>5666</v>
      </c>
      <c r="J21" s="137">
        <v>5754</v>
      </c>
      <c r="K21" s="138">
        <v>7072</v>
      </c>
      <c r="L21" s="138"/>
      <c r="M21" s="139">
        <f>+N21/K21</f>
        <v>-0.19881221719457012</v>
      </c>
      <c r="N21" s="140">
        <f>+I21-K21</f>
        <v>-1406</v>
      </c>
      <c r="O21" s="141"/>
    </row>
    <row r="22" spans="1:15" ht="15.75">
      <c r="A22" s="135" t="s">
        <v>61</v>
      </c>
      <c r="B22" s="80" t="s">
        <v>62</v>
      </c>
      <c r="I22" s="136">
        <v>875</v>
      </c>
      <c r="J22" s="137">
        <v>816</v>
      </c>
      <c r="K22" s="138">
        <v>923</v>
      </c>
      <c r="L22" s="138"/>
      <c r="M22" s="139">
        <f>+N22/K22</f>
        <v>-0.05200433369447454</v>
      </c>
      <c r="N22" s="140">
        <f>+I22-K22</f>
        <v>-48</v>
      </c>
      <c r="O22" s="141"/>
    </row>
    <row r="23" spans="1:15" ht="15.75">
      <c r="A23" s="143"/>
      <c r="B23" s="144"/>
      <c r="C23" s="144"/>
      <c r="D23" s="144"/>
      <c r="E23" s="144"/>
      <c r="F23" s="144"/>
      <c r="G23" s="144"/>
      <c r="H23" s="144"/>
      <c r="I23" s="145">
        <v>311377</v>
      </c>
      <c r="J23" s="146">
        <v>310008</v>
      </c>
      <c r="K23" s="146">
        <v>294342</v>
      </c>
      <c r="L23" s="147"/>
      <c r="M23" s="139" t="s">
        <v>18</v>
      </c>
      <c r="N23" s="142" t="s">
        <v>18</v>
      </c>
      <c r="O23" s="141"/>
    </row>
    <row r="24" spans="1:15" ht="15.75">
      <c r="A24" s="135" t="s">
        <v>63</v>
      </c>
      <c r="B24" s="80" t="s">
        <v>64</v>
      </c>
      <c r="I24" s="136"/>
      <c r="J24" s="137"/>
      <c r="K24" s="138"/>
      <c r="L24" s="138"/>
      <c r="M24" s="139"/>
      <c r="N24" s="142" t="s">
        <v>18</v>
      </c>
      <c r="O24" s="141"/>
    </row>
    <row r="25" spans="1:15" ht="15.75">
      <c r="A25" s="135"/>
      <c r="C25" s="80" t="s">
        <v>65</v>
      </c>
      <c r="I25" s="136">
        <v>18885</v>
      </c>
      <c r="J25" s="137">
        <v>23249</v>
      </c>
      <c r="K25" s="138">
        <v>22913</v>
      </c>
      <c r="L25" s="138"/>
      <c r="M25" s="139">
        <f>+N25/K25</f>
        <v>-0.17579539999127133</v>
      </c>
      <c r="N25" s="140">
        <f>+I25-K25</f>
        <v>-4028</v>
      </c>
      <c r="O25" s="141" t="s">
        <v>18</v>
      </c>
    </row>
    <row r="26" spans="3:15" ht="15.75">
      <c r="C26" s="80" t="s">
        <v>66</v>
      </c>
      <c r="I26" s="136">
        <v>63496</v>
      </c>
      <c r="J26" s="137">
        <v>58717</v>
      </c>
      <c r="K26" s="138">
        <v>59473</v>
      </c>
      <c r="L26" s="138"/>
      <c r="M26" s="139">
        <f>+N26/K26</f>
        <v>0.06764414103879071</v>
      </c>
      <c r="N26" s="140">
        <f>+I26-K26</f>
        <v>4023</v>
      </c>
      <c r="O26" s="141"/>
    </row>
    <row r="27" spans="3:15" ht="15.75">
      <c r="C27" s="80" t="s">
        <v>67</v>
      </c>
      <c r="I27" s="136">
        <v>113007</v>
      </c>
      <c r="J27" s="137">
        <v>84927</v>
      </c>
      <c r="K27" s="138">
        <v>100582</v>
      </c>
      <c r="L27" s="138"/>
      <c r="M27" s="139">
        <f>+N27/K27</f>
        <v>0.12353104929311408</v>
      </c>
      <c r="N27" s="140">
        <f>+I27-K27</f>
        <v>12425</v>
      </c>
      <c r="O27" s="141" t="s">
        <v>18</v>
      </c>
    </row>
    <row r="28" spans="3:15" ht="15.75">
      <c r="C28" s="80" t="s">
        <v>68</v>
      </c>
      <c r="I28" s="136">
        <v>21157</v>
      </c>
      <c r="J28" s="137">
        <v>17019</v>
      </c>
      <c r="K28" s="138">
        <v>26827</v>
      </c>
      <c r="L28" s="138"/>
      <c r="M28" s="139">
        <f>+N28/K28</f>
        <v>-0.21135423267603534</v>
      </c>
      <c r="N28" s="140">
        <f>+I28-K28</f>
        <v>-5670</v>
      </c>
      <c r="O28" s="141"/>
    </row>
    <row r="29" spans="1:15" ht="15.75">
      <c r="A29" s="144"/>
      <c r="B29" s="144"/>
      <c r="C29" s="144"/>
      <c r="D29" s="144"/>
      <c r="E29" s="144"/>
      <c r="F29" s="144"/>
      <c r="G29" s="144"/>
      <c r="H29" s="144"/>
      <c r="I29" s="145">
        <v>216545</v>
      </c>
      <c r="J29" s="146">
        <v>183912</v>
      </c>
      <c r="K29" s="146">
        <v>209795</v>
      </c>
      <c r="L29" s="147"/>
      <c r="M29" s="139" t="s">
        <v>18</v>
      </c>
      <c r="N29" s="142" t="s">
        <v>18</v>
      </c>
      <c r="O29" s="141"/>
    </row>
    <row r="30" spans="1:15" ht="15.75">
      <c r="A30" s="135" t="s">
        <v>69</v>
      </c>
      <c r="B30" s="80" t="s">
        <v>70</v>
      </c>
      <c r="I30" s="136"/>
      <c r="J30" s="137"/>
      <c r="K30" s="138"/>
      <c r="L30" s="138"/>
      <c r="M30" s="139"/>
      <c r="N30" s="142" t="s">
        <v>18</v>
      </c>
      <c r="O30" s="141"/>
    </row>
    <row r="31" spans="3:15" ht="15.75">
      <c r="C31" s="80" t="s">
        <v>71</v>
      </c>
      <c r="I31" s="136">
        <v>90018</v>
      </c>
      <c r="J31" s="137">
        <v>57591</v>
      </c>
      <c r="K31" s="138">
        <v>66953</v>
      </c>
      <c r="L31" s="138"/>
      <c r="M31" s="139">
        <f>+N31/K31</f>
        <v>0.34449539229011394</v>
      </c>
      <c r="N31" s="140">
        <f>+I31-K31</f>
        <v>23065</v>
      </c>
      <c r="O31" s="141" t="s">
        <v>18</v>
      </c>
    </row>
    <row r="32" spans="3:15" ht="15.75">
      <c r="C32" s="80" t="s">
        <v>72</v>
      </c>
      <c r="I32" s="136">
        <v>56512</v>
      </c>
      <c r="J32" s="137">
        <v>55182</v>
      </c>
      <c r="K32" s="138">
        <v>73207</v>
      </c>
      <c r="L32" s="138"/>
      <c r="M32" s="139">
        <f>+N32/K32</f>
        <v>-0.2280519622440477</v>
      </c>
      <c r="N32" s="140">
        <f>+I32-K32</f>
        <v>-16695</v>
      </c>
      <c r="O32" s="141"/>
    </row>
    <row r="33" spans="1:15" ht="15.75">
      <c r="A33" s="80" t="s">
        <v>18</v>
      </c>
      <c r="C33" s="80" t="s">
        <v>73</v>
      </c>
      <c r="I33" s="136">
        <v>1135</v>
      </c>
      <c r="J33" s="137">
        <v>1561</v>
      </c>
      <c r="K33" s="138">
        <v>1121</v>
      </c>
      <c r="L33" s="138"/>
      <c r="M33" s="139">
        <f>+N33/K33</f>
        <v>0.012488849241748439</v>
      </c>
      <c r="N33" s="142">
        <f>+I33-K33</f>
        <v>14</v>
      </c>
      <c r="O33" s="141"/>
    </row>
    <row r="34" spans="3:15" ht="15.75">
      <c r="C34" s="80" t="s">
        <v>74</v>
      </c>
      <c r="I34" s="136">
        <v>2002</v>
      </c>
      <c r="J34" s="137">
        <v>3202</v>
      </c>
      <c r="K34" s="138">
        <v>2627</v>
      </c>
      <c r="L34" s="138"/>
      <c r="M34" s="139">
        <f>+N34/K34</f>
        <v>-0.2379139703083365</v>
      </c>
      <c r="N34" s="142">
        <f>+I34-K34</f>
        <v>-625</v>
      </c>
      <c r="O34" s="141"/>
    </row>
    <row r="35" spans="1:15" ht="15.75">
      <c r="A35" s="144"/>
      <c r="B35" s="144"/>
      <c r="C35" s="144"/>
      <c r="D35" s="144"/>
      <c r="E35" s="144"/>
      <c r="F35" s="144"/>
      <c r="G35" s="144"/>
      <c r="H35" s="144"/>
      <c r="I35" s="145">
        <v>149667</v>
      </c>
      <c r="J35" s="146">
        <v>135333</v>
      </c>
      <c r="K35" s="146">
        <v>143908</v>
      </c>
      <c r="L35" s="147"/>
      <c r="M35" s="139" t="s">
        <v>18</v>
      </c>
      <c r="N35" s="142" t="s">
        <v>18</v>
      </c>
      <c r="O35" s="141"/>
    </row>
    <row r="36" spans="1:15" ht="21.75" customHeight="1">
      <c r="A36" s="143" t="s">
        <v>75</v>
      </c>
      <c r="B36" s="144" t="s">
        <v>76</v>
      </c>
      <c r="C36" s="144"/>
      <c r="D36" s="144"/>
      <c r="E36" s="144"/>
      <c r="F36" s="144"/>
      <c r="G36" s="144"/>
      <c r="H36" s="144"/>
      <c r="I36" s="145">
        <v>66878</v>
      </c>
      <c r="J36" s="148">
        <v>48579</v>
      </c>
      <c r="K36" s="148">
        <v>65887</v>
      </c>
      <c r="L36" s="149"/>
      <c r="M36" s="139" t="s">
        <v>18</v>
      </c>
      <c r="N36" s="142" t="s">
        <v>18</v>
      </c>
      <c r="O36" s="141"/>
    </row>
    <row r="37" spans="1:15" ht="15" customHeight="1" thickBot="1">
      <c r="A37" s="150"/>
      <c r="B37" s="150"/>
      <c r="C37" s="150"/>
      <c r="D37" s="150"/>
      <c r="E37" s="150"/>
      <c r="F37" s="150"/>
      <c r="G37" s="150"/>
      <c r="H37" s="150"/>
      <c r="I37" s="151">
        <v>378255</v>
      </c>
      <c r="J37" s="152">
        <v>358587</v>
      </c>
      <c r="K37" s="152">
        <v>360229</v>
      </c>
      <c r="L37" s="153"/>
      <c r="M37" s="139" t="s">
        <v>18</v>
      </c>
      <c r="N37" s="142" t="s">
        <v>18</v>
      </c>
      <c r="O37" s="141"/>
    </row>
    <row r="38" spans="1:15" ht="15" customHeight="1">
      <c r="A38" s="130"/>
      <c r="B38" s="130"/>
      <c r="C38" s="130"/>
      <c r="D38" s="130"/>
      <c r="E38" s="130"/>
      <c r="F38" s="130"/>
      <c r="G38" s="130"/>
      <c r="H38" s="130"/>
      <c r="I38" s="154"/>
      <c r="J38" s="155"/>
      <c r="K38" s="153"/>
      <c r="L38" s="153"/>
      <c r="M38" s="139"/>
      <c r="N38" s="142" t="s">
        <v>18</v>
      </c>
      <c r="O38" s="141"/>
    </row>
    <row r="39" spans="1:15" ht="15.75">
      <c r="A39" s="135" t="s">
        <v>77</v>
      </c>
      <c r="B39" s="80" t="s">
        <v>78</v>
      </c>
      <c r="I39" s="136"/>
      <c r="J39" s="137"/>
      <c r="K39" s="138"/>
      <c r="L39" s="138"/>
      <c r="M39" s="139"/>
      <c r="N39" s="142" t="s">
        <v>18</v>
      </c>
      <c r="O39" s="141"/>
    </row>
    <row r="40" spans="2:15" ht="15.75">
      <c r="B40" s="80" t="s">
        <v>79</v>
      </c>
      <c r="I40" s="136">
        <v>62088</v>
      </c>
      <c r="J40" s="137">
        <v>62088</v>
      </c>
      <c r="K40" s="138">
        <v>61994.4</v>
      </c>
      <c r="L40" s="138"/>
      <c r="M40" s="139">
        <f>+N40/K40</f>
        <v>0.0015098137896325885</v>
      </c>
      <c r="N40" s="142">
        <f>+I40-K40</f>
        <v>93.59999999999854</v>
      </c>
      <c r="O40" s="141"/>
    </row>
    <row r="41" spans="1:15" ht="15.75">
      <c r="A41" s="130"/>
      <c r="B41" s="130" t="s">
        <v>80</v>
      </c>
      <c r="C41" s="130"/>
      <c r="D41" s="130"/>
      <c r="E41" s="130"/>
      <c r="F41" s="130"/>
      <c r="G41" s="130"/>
      <c r="H41" s="130"/>
      <c r="I41" s="156">
        <v>188942.99932042218</v>
      </c>
      <c r="J41" s="157">
        <v>187119</v>
      </c>
      <c r="K41" s="147">
        <v>180071.553</v>
      </c>
      <c r="L41" s="138"/>
      <c r="M41" s="139">
        <f>+N41/K41</f>
        <v>0.04926622874420463</v>
      </c>
      <c r="N41" s="142">
        <f>+I41-K41</f>
        <v>8871.446320422168</v>
      </c>
      <c r="O41" s="141"/>
    </row>
    <row r="42" spans="1:15" ht="15.75">
      <c r="A42" s="123"/>
      <c r="B42" s="123"/>
      <c r="C42" s="123"/>
      <c r="D42" s="123"/>
      <c r="E42" s="123"/>
      <c r="F42" s="123"/>
      <c r="G42" s="123"/>
      <c r="H42" s="123"/>
      <c r="I42" s="158"/>
      <c r="J42" s="159"/>
      <c r="K42" s="160"/>
      <c r="L42" s="138"/>
      <c r="M42" s="139"/>
      <c r="N42" s="142"/>
      <c r="O42" s="141"/>
    </row>
    <row r="43" spans="9:15" ht="15.75">
      <c r="I43" s="136">
        <v>251030.99932042218</v>
      </c>
      <c r="J43" s="138">
        <v>249207</v>
      </c>
      <c r="K43" s="138">
        <v>242065.953</v>
      </c>
      <c r="L43" s="138"/>
      <c r="M43" s="139" t="s">
        <v>18</v>
      </c>
      <c r="N43" s="142" t="s">
        <v>18</v>
      </c>
      <c r="O43" s="141"/>
    </row>
    <row r="44" spans="1:15" ht="15.75">
      <c r="A44" s="135" t="s">
        <v>81</v>
      </c>
      <c r="B44" s="80" t="s">
        <v>29</v>
      </c>
      <c r="I44" s="136">
        <v>98786</v>
      </c>
      <c r="J44" s="137">
        <v>90592</v>
      </c>
      <c r="K44" s="138">
        <v>78061</v>
      </c>
      <c r="L44" s="138"/>
      <c r="M44" s="139">
        <f>+N44/K44</f>
        <v>0.2654974955483532</v>
      </c>
      <c r="N44" s="142">
        <f>+I44-K44</f>
        <v>20725</v>
      </c>
      <c r="O44" s="141"/>
    </row>
    <row r="45" spans="1:15" ht="15.75">
      <c r="A45" s="135" t="s">
        <v>82</v>
      </c>
      <c r="B45" s="80" t="s">
        <v>83</v>
      </c>
      <c r="I45" s="136">
        <v>15538</v>
      </c>
      <c r="J45" s="137">
        <v>26666</v>
      </c>
      <c r="K45" s="138">
        <v>25146</v>
      </c>
      <c r="L45" s="138"/>
      <c r="M45" s="139">
        <f>+N45/K45</f>
        <v>-0.3820886025610435</v>
      </c>
      <c r="N45" s="142">
        <f>+I45-K45</f>
        <v>-9608</v>
      </c>
      <c r="O45" s="141"/>
    </row>
    <row r="46" spans="1:15" ht="15.75">
      <c r="A46" s="135" t="s">
        <v>84</v>
      </c>
      <c r="B46" s="80" t="s">
        <v>85</v>
      </c>
      <c r="I46" s="136">
        <v>154</v>
      </c>
      <c r="J46" s="137">
        <v>242</v>
      </c>
      <c r="K46" s="138">
        <v>335</v>
      </c>
      <c r="L46" s="138"/>
      <c r="M46" s="139">
        <f>+N46/K46</f>
        <v>-0.5402985074626866</v>
      </c>
      <c r="N46" s="142">
        <f>+I46-K46</f>
        <v>-181</v>
      </c>
      <c r="O46" s="141"/>
    </row>
    <row r="47" spans="1:15" ht="15.75">
      <c r="A47" s="135" t="s">
        <v>86</v>
      </c>
      <c r="B47" s="80" t="s">
        <v>87</v>
      </c>
      <c r="I47" s="136">
        <v>0</v>
      </c>
      <c r="J47" s="137">
        <v>0</v>
      </c>
      <c r="K47" s="138">
        <v>1875</v>
      </c>
      <c r="L47" s="138"/>
      <c r="M47" s="139"/>
      <c r="N47" s="142">
        <f>+I47-K47</f>
        <v>-1875</v>
      </c>
      <c r="O47" s="141"/>
    </row>
    <row r="48" spans="1:15" ht="15.75">
      <c r="A48" s="135" t="s">
        <v>88</v>
      </c>
      <c r="B48" s="80" t="s">
        <v>89</v>
      </c>
      <c r="I48" s="136">
        <v>12746</v>
      </c>
      <c r="J48" s="137">
        <v>12746</v>
      </c>
      <c r="K48" s="138">
        <v>12746</v>
      </c>
      <c r="L48" s="138"/>
      <c r="M48" s="139">
        <f>+N48/K48</f>
        <v>0</v>
      </c>
      <c r="N48" s="142">
        <f>+I48-K48</f>
        <v>0</v>
      </c>
      <c r="O48" s="141" t="s">
        <v>18</v>
      </c>
    </row>
    <row r="49" spans="1:15" ht="16.5" thickBot="1">
      <c r="A49" s="161"/>
      <c r="B49" s="150"/>
      <c r="C49" s="150"/>
      <c r="D49" s="150"/>
      <c r="E49" s="150"/>
      <c r="F49" s="150"/>
      <c r="G49" s="150"/>
      <c r="H49" s="162"/>
      <c r="I49" s="151">
        <v>378254.9993204222</v>
      </c>
      <c r="J49" s="152">
        <v>379453</v>
      </c>
      <c r="K49" s="152">
        <v>360228.953</v>
      </c>
      <c r="L49" s="153"/>
      <c r="M49" s="139"/>
      <c r="N49" s="142" t="s">
        <v>18</v>
      </c>
      <c r="O49" s="141"/>
    </row>
    <row r="50" spans="1:13" ht="15.75">
      <c r="A50" s="135"/>
      <c r="H50" s="163"/>
      <c r="I50" s="154"/>
      <c r="J50" s="155"/>
      <c r="K50" s="164"/>
      <c r="L50" s="164"/>
      <c r="M50" s="139"/>
    </row>
    <row r="51" spans="1:13" ht="16.5" thickBot="1">
      <c r="A51" s="165" t="s">
        <v>90</v>
      </c>
      <c r="B51" s="166" t="s">
        <v>91</v>
      </c>
      <c r="C51" s="166"/>
      <c r="D51" s="166"/>
      <c r="E51" s="166"/>
      <c r="F51" s="166"/>
      <c r="G51" s="166"/>
      <c r="H51" s="166"/>
      <c r="I51" s="167">
        <v>4.040770164121312</v>
      </c>
      <c r="J51" s="168">
        <v>4.01</v>
      </c>
      <c r="K51" s="168">
        <v>3.9010805411036906</v>
      </c>
      <c r="L51" s="169"/>
      <c r="M51" s="139"/>
    </row>
    <row r="52" spans="1:13" ht="15.75">
      <c r="A52" s="170"/>
      <c r="B52" s="130"/>
      <c r="C52" s="130"/>
      <c r="D52" s="130"/>
      <c r="E52" s="130"/>
      <c r="F52" s="130"/>
      <c r="G52" s="130"/>
      <c r="H52" s="130"/>
      <c r="I52" s="171"/>
      <c r="J52" s="171"/>
      <c r="K52" s="169"/>
      <c r="L52" s="169"/>
      <c r="M52" s="139"/>
    </row>
    <row r="53" spans="1:13" ht="15.75">
      <c r="A53" s="90" t="s">
        <v>92</v>
      </c>
      <c r="B53" s="130"/>
      <c r="C53" s="130"/>
      <c r="D53" s="130"/>
      <c r="E53" s="130"/>
      <c r="F53" s="130"/>
      <c r="G53" s="130"/>
      <c r="H53" s="130"/>
      <c r="I53" s="171"/>
      <c r="J53" s="171"/>
      <c r="K53" s="169"/>
      <c r="L53" s="169"/>
      <c r="M53" s="139"/>
    </row>
    <row r="54" ht="15.75">
      <c r="A54" s="90" t="s">
        <v>93</v>
      </c>
    </row>
  </sheetData>
  <printOptions horizontalCentered="1"/>
  <pageMargins left="0.38" right="0.22" top="0.38" bottom="0.11" header="0.5" footer="0.11"/>
  <pageSetup fitToHeight="2" fitToWidth="2" horizontalDpi="300" verticalDpi="300" orientation="portrait" paperSize="9" scale="80" r:id="rId2"/>
  <headerFooter alignWithMargins="0">
    <oddFooter>&amp;R&amp;A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view="pageBreakPreview" zoomScale="75" zoomScaleSheetLayoutView="75" workbookViewId="0" topLeftCell="A1">
      <selection activeCell="F6" sqref="F6"/>
    </sheetView>
  </sheetViews>
  <sheetFormatPr defaultColWidth="9.140625" defaultRowHeight="12.75"/>
  <cols>
    <col min="1" max="1" width="5.28125" style="0" customWidth="1"/>
    <col min="2" max="2" width="6.00390625" style="0" customWidth="1"/>
    <col min="4" max="4" width="17.00390625" style="0" customWidth="1"/>
    <col min="5" max="5" width="12.8515625" style="0" customWidth="1"/>
    <col min="7" max="7" width="10.57421875" style="184" customWidth="1"/>
    <col min="8" max="8" width="1.8515625" style="0" customWidth="1"/>
    <col min="9" max="9" width="14.140625" style="185" customWidth="1"/>
    <col min="10" max="10" width="1.7109375" style="185" customWidth="1"/>
    <col min="11" max="11" width="14.140625" style="185" customWidth="1"/>
  </cols>
  <sheetData>
    <row r="1" spans="7:13" s="172" customFormat="1" ht="15.75">
      <c r="G1" s="84"/>
      <c r="I1" s="47"/>
      <c r="J1" s="47"/>
      <c r="K1" s="47"/>
      <c r="M1" s="173"/>
    </row>
    <row r="2" spans="7:13" s="172" customFormat="1" ht="15.75">
      <c r="G2" s="84"/>
      <c r="I2" s="47"/>
      <c r="J2" s="47"/>
      <c r="K2" s="47"/>
      <c r="M2" s="173"/>
    </row>
    <row r="3" spans="7:13" s="172" customFormat="1" ht="15.75">
      <c r="G3" s="84"/>
      <c r="I3" s="47"/>
      <c r="J3" s="47"/>
      <c r="K3" s="47"/>
      <c r="M3" s="173"/>
    </row>
    <row r="4" spans="2:16" s="172" customFormat="1" ht="15.75">
      <c r="B4" s="174"/>
      <c r="C4" s="174"/>
      <c r="F4" s="175" t="s">
        <v>39</v>
      </c>
      <c r="G4" s="176"/>
      <c r="I4" s="177"/>
      <c r="J4" s="177"/>
      <c r="K4" s="177"/>
      <c r="L4" s="178"/>
      <c r="M4" s="179"/>
      <c r="N4" s="178"/>
      <c r="O4" s="178"/>
      <c r="P4" s="180"/>
    </row>
    <row r="5" spans="2:15" s="172" customFormat="1" ht="15.75">
      <c r="B5" s="178"/>
      <c r="C5" s="178"/>
      <c r="F5" s="181" t="s">
        <v>94</v>
      </c>
      <c r="G5" s="176"/>
      <c r="I5" s="177"/>
      <c r="J5" s="177"/>
      <c r="K5" s="177"/>
      <c r="L5" s="178"/>
      <c r="M5" s="179"/>
      <c r="N5" s="178"/>
      <c r="O5" s="178"/>
    </row>
    <row r="6" spans="2:15" s="172" customFormat="1" ht="15.75">
      <c r="B6" s="178"/>
      <c r="C6" s="178"/>
      <c r="F6" s="181" t="s">
        <v>1</v>
      </c>
      <c r="G6" s="176"/>
      <c r="I6" s="177"/>
      <c r="J6" s="177"/>
      <c r="K6" s="177"/>
      <c r="L6" s="178"/>
      <c r="M6" s="179"/>
      <c r="N6" s="178"/>
      <c r="O6" s="178"/>
    </row>
    <row r="7" spans="7:13" s="172" customFormat="1" ht="15.75" customHeight="1">
      <c r="G7" s="48"/>
      <c r="I7" s="182"/>
      <c r="J7" s="182"/>
      <c r="K7" s="182"/>
      <c r="M7" s="173"/>
    </row>
    <row r="9" ht="14.25">
      <c r="A9" s="183" t="s">
        <v>95</v>
      </c>
    </row>
    <row r="10" ht="14.25">
      <c r="A10" s="183" t="s">
        <v>96</v>
      </c>
    </row>
    <row r="11" spans="7:11" ht="12.75">
      <c r="G11" s="186"/>
      <c r="I11" s="187"/>
      <c r="J11" s="187"/>
      <c r="K11" s="187"/>
    </row>
    <row r="12" spans="7:11" ht="12.75">
      <c r="G12" s="186"/>
      <c r="I12" s="187" t="s">
        <v>97</v>
      </c>
      <c r="J12" s="187"/>
      <c r="K12" s="187" t="s">
        <v>97</v>
      </c>
    </row>
    <row r="13" spans="7:11" ht="12.75">
      <c r="G13" s="186"/>
      <c r="I13" s="187" t="s">
        <v>98</v>
      </c>
      <c r="J13" s="187"/>
      <c r="K13" s="187" t="s">
        <v>98</v>
      </c>
    </row>
    <row r="14" spans="7:11" ht="12.75">
      <c r="G14" s="188"/>
      <c r="I14" s="189" t="s">
        <v>99</v>
      </c>
      <c r="J14" s="189"/>
      <c r="K14" s="189" t="s">
        <v>100</v>
      </c>
    </row>
    <row r="15" spans="7:11" ht="12.75">
      <c r="G15" s="186"/>
      <c r="I15" s="187" t="s">
        <v>20</v>
      </c>
      <c r="J15" s="187"/>
      <c r="K15" s="187" t="s">
        <v>20</v>
      </c>
    </row>
    <row r="16" spans="1:3" ht="15">
      <c r="A16" s="190" t="s">
        <v>101</v>
      </c>
      <c r="B16" s="191"/>
      <c r="C16" s="191"/>
    </row>
    <row r="17" spans="1:11" ht="15">
      <c r="A17" s="191" t="s">
        <v>102</v>
      </c>
      <c r="C17" s="191"/>
      <c r="G17" s="192"/>
      <c r="I17" s="193">
        <v>26375.38963986728</v>
      </c>
      <c r="J17" s="193"/>
      <c r="K17" s="193">
        <v>17713</v>
      </c>
    </row>
    <row r="18" spans="1:7" ht="15">
      <c r="A18" s="191" t="s">
        <v>103</v>
      </c>
      <c r="C18" s="191"/>
      <c r="G18" s="192"/>
    </row>
    <row r="19" spans="1:11" ht="15">
      <c r="A19" s="191"/>
      <c r="B19" s="191" t="s">
        <v>104</v>
      </c>
      <c r="C19" s="191"/>
      <c r="G19" s="192"/>
      <c r="I19" s="193">
        <v>14802.430997584666</v>
      </c>
      <c r="J19" s="193"/>
      <c r="K19" s="193">
        <v>12430</v>
      </c>
    </row>
    <row r="20" spans="1:11" ht="15">
      <c r="A20" s="191"/>
      <c r="B20" s="191" t="s">
        <v>105</v>
      </c>
      <c r="C20" s="191"/>
      <c r="G20" s="192"/>
      <c r="I20" s="193">
        <v>527.0918962520061</v>
      </c>
      <c r="J20" s="193"/>
      <c r="K20" s="193">
        <v>-1400</v>
      </c>
    </row>
    <row r="21" spans="1:11" ht="15">
      <c r="A21" s="191"/>
      <c r="B21" s="191"/>
      <c r="C21" s="191"/>
      <c r="G21" s="192"/>
      <c r="I21" s="194"/>
      <c r="J21" s="192"/>
      <c r="K21" s="194"/>
    </row>
    <row r="22" spans="1:11" ht="15">
      <c r="A22" s="191" t="s">
        <v>106</v>
      </c>
      <c r="B22" s="191"/>
      <c r="C22" s="191"/>
      <c r="G22" s="195" t="s">
        <v>18</v>
      </c>
      <c r="I22" s="193">
        <v>41703.91253370396</v>
      </c>
      <c r="J22" s="192"/>
      <c r="K22" s="193">
        <v>28743</v>
      </c>
    </row>
    <row r="23" spans="1:11" ht="15">
      <c r="A23" s="191"/>
      <c r="B23" s="191" t="s">
        <v>107</v>
      </c>
      <c r="C23" s="191"/>
      <c r="G23" s="192"/>
      <c r="I23" s="194">
        <v>2895.734755762011</v>
      </c>
      <c r="J23" s="192"/>
      <c r="K23" s="194">
        <v>-21120</v>
      </c>
    </row>
    <row r="24" spans="1:11" ht="15">
      <c r="A24" s="191" t="s">
        <v>108</v>
      </c>
      <c r="B24" s="191"/>
      <c r="C24" s="191"/>
      <c r="G24" s="192"/>
      <c r="I24" s="193">
        <v>44599.64728946597</v>
      </c>
      <c r="J24" s="192"/>
      <c r="K24" s="193">
        <v>7623</v>
      </c>
    </row>
    <row r="25" spans="1:11" ht="15">
      <c r="A25" s="191"/>
      <c r="B25" s="191" t="s">
        <v>109</v>
      </c>
      <c r="C25" s="191"/>
      <c r="G25" s="192"/>
      <c r="I25" s="193">
        <v>197.07515000000004</v>
      </c>
      <c r="J25" s="192"/>
      <c r="K25" s="193">
        <v>108</v>
      </c>
    </row>
    <row r="26" spans="1:11" ht="15">
      <c r="A26" s="191"/>
      <c r="B26" s="191" t="s">
        <v>110</v>
      </c>
      <c r="C26" s="191"/>
      <c r="G26" s="192"/>
      <c r="I26" s="193">
        <v>-2702.29527</v>
      </c>
      <c r="J26" s="192"/>
      <c r="K26" s="193">
        <v>-2611</v>
      </c>
    </row>
    <row r="27" spans="1:11" ht="15">
      <c r="A27" s="191"/>
      <c r="B27" s="191" t="s">
        <v>111</v>
      </c>
      <c r="C27" s="191"/>
      <c r="G27" s="192"/>
      <c r="I27" s="193">
        <v>-3262.2436399999997</v>
      </c>
      <c r="J27" s="192"/>
      <c r="K27" s="193">
        <v>-2415</v>
      </c>
    </row>
    <row r="28" spans="1:11" ht="15">
      <c r="A28" s="191"/>
      <c r="B28" s="191" t="s">
        <v>112</v>
      </c>
      <c r="C28" s="191"/>
      <c r="G28" s="192"/>
      <c r="I28" s="193">
        <v>-180.183</v>
      </c>
      <c r="J28" s="192"/>
      <c r="K28" s="193">
        <v>-134</v>
      </c>
    </row>
    <row r="29" spans="1:11" ht="15">
      <c r="A29" s="191" t="s">
        <v>113</v>
      </c>
      <c r="B29" s="191"/>
      <c r="C29" s="191"/>
      <c r="G29" s="195" t="s">
        <v>18</v>
      </c>
      <c r="I29" s="196">
        <v>38653.000529465964</v>
      </c>
      <c r="J29" s="192"/>
      <c r="K29" s="196">
        <v>2571</v>
      </c>
    </row>
    <row r="30" spans="1:11" ht="15">
      <c r="A30" s="191"/>
      <c r="B30" s="191"/>
      <c r="C30" s="191"/>
      <c r="G30" s="192"/>
      <c r="I30" s="197" t="s">
        <v>18</v>
      </c>
      <c r="J30" s="192"/>
      <c r="K30" s="193"/>
    </row>
    <row r="31" spans="1:11" ht="15">
      <c r="A31" s="190" t="s">
        <v>114</v>
      </c>
      <c r="B31" s="191"/>
      <c r="C31" s="191"/>
      <c r="G31" s="192"/>
      <c r="I31" s="193"/>
      <c r="J31" s="192"/>
      <c r="K31" s="193"/>
    </row>
    <row r="32" spans="1:11" ht="15">
      <c r="A32" s="190"/>
      <c r="B32" s="198" t="s">
        <v>115</v>
      </c>
      <c r="C32" s="191"/>
      <c r="G32" s="192"/>
      <c r="I32" s="193">
        <v>56.27128</v>
      </c>
      <c r="J32" s="192"/>
      <c r="K32" s="193">
        <v>518</v>
      </c>
    </row>
    <row r="33" spans="1:11" ht="15">
      <c r="A33" s="190"/>
      <c r="B33" s="198" t="s">
        <v>116</v>
      </c>
      <c r="C33" s="191"/>
      <c r="G33" s="192"/>
      <c r="I33" s="193">
        <v>-2500</v>
      </c>
      <c r="J33" s="192"/>
      <c r="K33" s="193">
        <v>-1600</v>
      </c>
    </row>
    <row r="34" spans="1:11" ht="15">
      <c r="A34" s="190"/>
      <c r="B34" s="198" t="s">
        <v>117</v>
      </c>
      <c r="C34" s="191"/>
      <c r="G34" s="192"/>
      <c r="I34" s="193">
        <v>-136</v>
      </c>
      <c r="J34" s="192"/>
      <c r="K34" s="193">
        <v>0</v>
      </c>
    </row>
    <row r="35" spans="1:11" ht="15.75" customHeight="1">
      <c r="A35" s="190"/>
      <c r="B35" s="198" t="s">
        <v>118</v>
      </c>
      <c r="C35" s="191"/>
      <c r="G35" s="192"/>
      <c r="I35" s="193">
        <v>-29.955</v>
      </c>
      <c r="J35" s="192"/>
      <c r="K35" s="193">
        <v>11244</v>
      </c>
    </row>
    <row r="36" spans="1:11" ht="15">
      <c r="A36" s="190"/>
      <c r="B36" s="198" t="s">
        <v>119</v>
      </c>
      <c r="C36" s="191"/>
      <c r="G36" s="192"/>
      <c r="I36" s="193">
        <v>-6964.883</v>
      </c>
      <c r="J36" s="192"/>
      <c r="K36" s="193">
        <v>-8283</v>
      </c>
    </row>
    <row r="37" spans="1:11" ht="15">
      <c r="A37" s="190"/>
      <c r="B37" s="198" t="s">
        <v>120</v>
      </c>
      <c r="C37" s="191"/>
      <c r="G37" s="192"/>
      <c r="I37" s="193">
        <v>-26445.871243326</v>
      </c>
      <c r="J37" s="192"/>
      <c r="K37" s="193">
        <v>-7335</v>
      </c>
    </row>
    <row r="38" spans="1:11" ht="15">
      <c r="A38" s="190"/>
      <c r="B38" s="198" t="s">
        <v>121</v>
      </c>
      <c r="C38" s="191"/>
      <c r="G38" s="192"/>
      <c r="I38" s="193">
        <v>7094.14</v>
      </c>
      <c r="J38" s="192"/>
      <c r="K38" s="193">
        <v>0</v>
      </c>
    </row>
    <row r="39" spans="1:11" ht="15">
      <c r="A39" s="190"/>
      <c r="B39" s="198" t="s">
        <v>122</v>
      </c>
      <c r="C39" s="191"/>
      <c r="G39" s="192"/>
      <c r="I39" s="193">
        <v>1509.407</v>
      </c>
      <c r="J39" s="192"/>
      <c r="K39" s="193">
        <v>0</v>
      </c>
    </row>
    <row r="40" spans="1:11" ht="15">
      <c r="A40" s="190"/>
      <c r="B40" s="198" t="s">
        <v>123</v>
      </c>
      <c r="C40" s="191"/>
      <c r="G40" s="192"/>
      <c r="I40" s="193">
        <v>348.186</v>
      </c>
      <c r="J40" s="192"/>
      <c r="K40" s="193">
        <v>12815</v>
      </c>
    </row>
    <row r="41" spans="1:11" ht="15">
      <c r="A41" s="191" t="s">
        <v>124</v>
      </c>
      <c r="B41" s="191"/>
      <c r="C41" s="191"/>
      <c r="G41" s="195" t="s">
        <v>18</v>
      </c>
      <c r="I41" s="196">
        <v>-27069.704963325996</v>
      </c>
      <c r="J41" s="192"/>
      <c r="K41" s="196">
        <v>7359</v>
      </c>
    </row>
    <row r="42" spans="1:11" ht="15">
      <c r="A42" s="191"/>
      <c r="B42" s="191"/>
      <c r="C42" s="191"/>
      <c r="G42" s="192"/>
      <c r="I42" s="193"/>
      <c r="J42" s="192"/>
      <c r="K42" s="193"/>
    </row>
    <row r="43" spans="1:11" ht="15">
      <c r="A43" s="190" t="s">
        <v>125</v>
      </c>
      <c r="B43" s="191"/>
      <c r="C43" s="191"/>
      <c r="G43" s="192"/>
      <c r="I43" s="193"/>
      <c r="J43" s="192"/>
      <c r="K43" s="193"/>
    </row>
    <row r="44" spans="1:11" ht="15">
      <c r="A44" s="191"/>
      <c r="B44" s="191"/>
      <c r="C44" s="191"/>
      <c r="G44" s="192"/>
      <c r="I44" s="193"/>
      <c r="J44" s="192"/>
      <c r="K44" s="193"/>
    </row>
    <row r="45" spans="1:11" ht="15">
      <c r="A45" s="191"/>
      <c r="B45" s="198" t="s">
        <v>126</v>
      </c>
      <c r="C45" s="198"/>
      <c r="G45" s="192"/>
      <c r="I45" s="193">
        <v>-6831.731944200001</v>
      </c>
      <c r="J45" s="192"/>
      <c r="K45" s="193">
        <v>-2716</v>
      </c>
    </row>
    <row r="46" spans="1:11" ht="15">
      <c r="A46" s="191"/>
      <c r="B46" s="198" t="s">
        <v>127</v>
      </c>
      <c r="C46" s="198"/>
      <c r="G46" s="192"/>
      <c r="I46" s="193">
        <v>15687.442</v>
      </c>
      <c r="J46" s="192"/>
      <c r="K46" s="193">
        <v>0</v>
      </c>
    </row>
    <row r="47" spans="1:11" ht="15">
      <c r="A47" s="191"/>
      <c r="B47" s="198" t="s">
        <v>128</v>
      </c>
      <c r="C47" s="198"/>
      <c r="G47" s="192"/>
      <c r="I47" s="193">
        <v>195.52</v>
      </c>
      <c r="J47" s="192"/>
      <c r="K47" s="193">
        <v>0</v>
      </c>
    </row>
    <row r="48" spans="1:11" ht="15">
      <c r="A48" s="191"/>
      <c r="B48" s="198" t="s">
        <v>129</v>
      </c>
      <c r="C48" s="198"/>
      <c r="G48" s="192"/>
      <c r="I48" s="193">
        <v>-11992.201</v>
      </c>
      <c r="J48" s="192"/>
      <c r="K48" s="193">
        <v>8864</v>
      </c>
    </row>
    <row r="49" spans="1:11" ht="15">
      <c r="A49" s="191"/>
      <c r="B49" s="198" t="s">
        <v>130</v>
      </c>
      <c r="C49" s="198"/>
      <c r="G49" s="192"/>
      <c r="I49" s="193">
        <v>-13831.641</v>
      </c>
      <c r="J49" s="192"/>
      <c r="K49" s="193">
        <v>-3803</v>
      </c>
    </row>
    <row r="50" spans="1:11" ht="15">
      <c r="A50" s="191" t="s">
        <v>131</v>
      </c>
      <c r="B50" s="191"/>
      <c r="C50" s="191"/>
      <c r="G50" s="195" t="s">
        <v>18</v>
      </c>
      <c r="I50" s="196">
        <v>-16772.611944199998</v>
      </c>
      <c r="J50" s="192"/>
      <c r="K50" s="196">
        <v>2345</v>
      </c>
    </row>
    <row r="51" spans="1:11" ht="15">
      <c r="A51" s="191"/>
      <c r="B51" s="191"/>
      <c r="C51" s="191"/>
      <c r="G51" s="192"/>
      <c r="I51" s="197" t="s">
        <v>18</v>
      </c>
      <c r="J51" s="192"/>
      <c r="K51" s="193"/>
    </row>
    <row r="52" spans="1:11" ht="14.25">
      <c r="A52" s="190" t="s">
        <v>132</v>
      </c>
      <c r="B52" s="199"/>
      <c r="C52" s="199"/>
      <c r="G52"/>
      <c r="I52" s="193">
        <v>-5190.31637806003</v>
      </c>
      <c r="J52" s="192"/>
      <c r="K52" s="193">
        <v>12275</v>
      </c>
    </row>
    <row r="53" spans="1:11" ht="14.25">
      <c r="A53" s="190" t="s">
        <v>133</v>
      </c>
      <c r="B53" s="199"/>
      <c r="C53" s="199"/>
      <c r="G53" s="192"/>
      <c r="I53" s="193">
        <v>25689.05</v>
      </c>
      <c r="J53" s="192"/>
      <c r="K53" s="193">
        <v>9805</v>
      </c>
    </row>
    <row r="54" spans="1:11" ht="15" thickBot="1">
      <c r="A54" s="190" t="s">
        <v>134</v>
      </c>
      <c r="B54" s="199"/>
      <c r="C54" s="199"/>
      <c r="G54" s="192"/>
      <c r="I54" s="200">
        <v>20498.73362193997</v>
      </c>
      <c r="J54" s="192"/>
      <c r="K54" s="200">
        <v>22080</v>
      </c>
    </row>
    <row r="55" spans="1:11" ht="15">
      <c r="A55" s="191"/>
      <c r="B55" s="191"/>
      <c r="C55" s="191"/>
      <c r="G55" s="192"/>
      <c r="I55" s="193"/>
      <c r="J55" s="192"/>
      <c r="K55" s="193"/>
    </row>
    <row r="56" spans="1:11" ht="15">
      <c r="A56" s="191" t="s">
        <v>135</v>
      </c>
      <c r="B56" s="191"/>
      <c r="C56" s="191"/>
      <c r="G56" s="192"/>
      <c r="I56" s="193"/>
      <c r="J56" s="192"/>
      <c r="K56" s="193"/>
    </row>
    <row r="57" spans="1:11" ht="15">
      <c r="A57" s="191"/>
      <c r="B57" s="191"/>
      <c r="C57" s="191"/>
      <c r="G57" s="201"/>
      <c r="I57" s="202"/>
      <c r="J57" s="201"/>
      <c r="K57" s="202"/>
    </row>
    <row r="58" spans="1:11" ht="15">
      <c r="A58" s="191"/>
      <c r="B58" s="198" t="s">
        <v>136</v>
      </c>
      <c r="C58" s="191"/>
      <c r="G58" s="192"/>
      <c r="I58" s="193">
        <v>18806.990885152005</v>
      </c>
      <c r="J58" s="192"/>
      <c r="K58" s="193">
        <v>12990</v>
      </c>
    </row>
    <row r="59" spans="1:11" ht="15">
      <c r="A59" s="191"/>
      <c r="B59" s="198" t="s">
        <v>137</v>
      </c>
      <c r="C59" s="191"/>
      <c r="G59" s="192"/>
      <c r="I59" s="193">
        <v>2350</v>
      </c>
      <c r="J59" s="192"/>
      <c r="K59" s="193">
        <v>10308</v>
      </c>
    </row>
    <row r="60" spans="1:11" ht="15">
      <c r="A60" s="191"/>
      <c r="B60" s="198" t="s">
        <v>138</v>
      </c>
      <c r="C60" s="191"/>
      <c r="G60" s="192"/>
      <c r="I60" s="193">
        <v>-658.25925</v>
      </c>
      <c r="J60" s="192"/>
      <c r="K60" s="193">
        <v>-1218</v>
      </c>
    </row>
    <row r="61" spans="1:11" ht="15.75" thickBot="1">
      <c r="A61" s="191"/>
      <c r="B61" s="191"/>
      <c r="C61" s="191"/>
      <c r="G61" s="192"/>
      <c r="I61" s="200">
        <v>20498.731635152006</v>
      </c>
      <c r="J61" s="192"/>
      <c r="K61" s="200">
        <v>22080</v>
      </c>
    </row>
    <row r="62" spans="1:11" ht="15">
      <c r="A62" s="191"/>
      <c r="B62" s="191"/>
      <c r="C62" s="191"/>
      <c r="G62" s="192"/>
      <c r="I62" s="193"/>
      <c r="J62" s="192"/>
      <c r="K62" s="193"/>
    </row>
    <row r="63" spans="1:11" ht="15">
      <c r="A63" s="203" t="s">
        <v>139</v>
      </c>
      <c r="B63" s="191"/>
      <c r="C63" s="191"/>
      <c r="G63" s="192"/>
      <c r="I63" s="193"/>
      <c r="J63" s="193"/>
      <c r="K63" s="193"/>
    </row>
    <row r="64" spans="1:11" ht="15">
      <c r="A64" s="203" t="s">
        <v>140</v>
      </c>
      <c r="B64" s="191"/>
      <c r="C64" s="191"/>
      <c r="G64" s="192"/>
      <c r="I64" s="193"/>
      <c r="J64" s="193"/>
      <c r="K64" s="193"/>
    </row>
    <row r="65" spans="1:11" ht="15">
      <c r="A65" s="191"/>
      <c r="B65" s="191"/>
      <c r="C65" s="191"/>
      <c r="G65" s="192"/>
      <c r="I65" s="193"/>
      <c r="J65" s="193"/>
      <c r="K65" s="193"/>
    </row>
    <row r="66" spans="1:11" ht="15">
      <c r="A66" s="191"/>
      <c r="B66" s="191"/>
      <c r="C66" s="191"/>
      <c r="G66" s="192"/>
      <c r="I66" s="193"/>
      <c r="J66" s="193"/>
      <c r="K66" s="193"/>
    </row>
    <row r="67" spans="1:11" ht="15">
      <c r="A67" s="191"/>
      <c r="B67" s="191"/>
      <c r="C67" s="191"/>
      <c r="G67" s="192"/>
      <c r="I67" s="193"/>
      <c r="J67" s="193"/>
      <c r="K67" s="193"/>
    </row>
    <row r="68" spans="1:3" ht="15">
      <c r="A68" s="191"/>
      <c r="B68" s="191"/>
      <c r="C68" s="191"/>
    </row>
    <row r="69" spans="1:3" ht="15">
      <c r="A69" s="191"/>
      <c r="B69" s="191"/>
      <c r="C69" s="191"/>
    </row>
    <row r="70" spans="1:3" ht="15">
      <c r="A70" s="191"/>
      <c r="B70" s="191"/>
      <c r="C70" s="191"/>
    </row>
    <row r="71" spans="1:3" ht="15">
      <c r="A71" s="191"/>
      <c r="B71" s="191"/>
      <c r="C71" s="191"/>
    </row>
    <row r="72" spans="1:3" ht="15">
      <c r="A72" s="191"/>
      <c r="B72" s="191"/>
      <c r="C72" s="191"/>
    </row>
    <row r="73" spans="1:3" ht="15">
      <c r="A73" s="191"/>
      <c r="B73" s="191"/>
      <c r="C73" s="191"/>
    </row>
    <row r="74" spans="1:3" ht="15">
      <c r="A74" s="191"/>
      <c r="B74" s="191"/>
      <c r="C74" s="191"/>
    </row>
    <row r="75" spans="1:3" ht="15">
      <c r="A75" s="191"/>
      <c r="B75" s="191"/>
      <c r="C75" s="191"/>
    </row>
    <row r="76" spans="1:3" ht="15">
      <c r="A76" s="191"/>
      <c r="B76" s="191"/>
      <c r="C76" s="191"/>
    </row>
    <row r="77" spans="1:3" ht="15">
      <c r="A77" s="191"/>
      <c r="B77" s="191"/>
      <c r="C77" s="191"/>
    </row>
    <row r="78" spans="1:3" ht="15">
      <c r="A78" s="191"/>
      <c r="B78" s="191"/>
      <c r="C78" s="191"/>
    </row>
    <row r="79" spans="1:3" ht="15">
      <c r="A79" s="191"/>
      <c r="B79" s="191"/>
      <c r="C79" s="191"/>
    </row>
    <row r="80" spans="1:3" ht="15">
      <c r="A80" s="191"/>
      <c r="B80" s="191"/>
      <c r="C80" s="191"/>
    </row>
    <row r="81" spans="1:3" ht="15">
      <c r="A81" s="191"/>
      <c r="B81" s="191"/>
      <c r="C81" s="191"/>
    </row>
    <row r="82" spans="1:3" ht="15">
      <c r="A82" s="191"/>
      <c r="B82" s="191"/>
      <c r="C82" s="191"/>
    </row>
    <row r="83" spans="1:3" ht="15">
      <c r="A83" s="191"/>
      <c r="B83" s="191"/>
      <c r="C83" s="191"/>
    </row>
    <row r="84" spans="1:3" ht="15">
      <c r="A84" s="191"/>
      <c r="B84" s="191"/>
      <c r="C84" s="191"/>
    </row>
    <row r="85" spans="1:3" ht="15">
      <c r="A85" s="191"/>
      <c r="B85" s="191"/>
      <c r="C85" s="191"/>
    </row>
    <row r="86" spans="1:3" ht="15">
      <c r="A86" s="191"/>
      <c r="B86" s="191"/>
      <c r="C86" s="191"/>
    </row>
    <row r="87" spans="1:3" ht="15">
      <c r="A87" s="191"/>
      <c r="B87" s="191"/>
      <c r="C87" s="191"/>
    </row>
    <row r="88" spans="1:3" ht="15">
      <c r="A88" s="191"/>
      <c r="B88" s="191"/>
      <c r="C88" s="191"/>
    </row>
    <row r="89" spans="1:3" ht="15">
      <c r="A89" s="191"/>
      <c r="B89" s="191"/>
      <c r="C89" s="191"/>
    </row>
    <row r="90" spans="1:3" ht="15">
      <c r="A90" s="191"/>
      <c r="B90" s="191"/>
      <c r="C90" s="191"/>
    </row>
    <row r="91" spans="1:3" ht="15">
      <c r="A91" s="191"/>
      <c r="B91" s="191"/>
      <c r="C91" s="191"/>
    </row>
    <row r="92" spans="1:3" ht="15">
      <c r="A92" s="191"/>
      <c r="B92" s="191"/>
      <c r="C92" s="191"/>
    </row>
    <row r="93" spans="1:3" ht="15">
      <c r="A93" s="191"/>
      <c r="B93" s="191"/>
      <c r="C93" s="191"/>
    </row>
    <row r="94" spans="1:3" ht="15">
      <c r="A94" s="191"/>
      <c r="B94" s="191"/>
      <c r="C94" s="191"/>
    </row>
    <row r="95" spans="1:3" ht="15">
      <c r="A95" s="191"/>
      <c r="B95" s="191"/>
      <c r="C95" s="191"/>
    </row>
    <row r="96" spans="1:3" ht="15">
      <c r="A96" s="191"/>
      <c r="B96" s="191"/>
      <c r="C96" s="191"/>
    </row>
    <row r="97" spans="1:3" ht="15">
      <c r="A97" s="191"/>
      <c r="B97" s="191"/>
      <c r="C97" s="191"/>
    </row>
    <row r="98" spans="1:3" ht="15">
      <c r="A98" s="191"/>
      <c r="B98" s="191"/>
      <c r="C98" s="191"/>
    </row>
    <row r="99" spans="1:3" ht="15">
      <c r="A99" s="191"/>
      <c r="B99" s="191"/>
      <c r="C99" s="191"/>
    </row>
    <row r="100" spans="1:3" ht="15">
      <c r="A100" s="191"/>
      <c r="B100" s="191"/>
      <c r="C100" s="191"/>
    </row>
    <row r="101" spans="1:3" ht="15">
      <c r="A101" s="191"/>
      <c r="B101" s="191"/>
      <c r="C101" s="191"/>
    </row>
    <row r="102" spans="1:3" ht="15">
      <c r="A102" s="191"/>
      <c r="B102" s="191"/>
      <c r="C102" s="191"/>
    </row>
    <row r="103" spans="1:3" ht="15">
      <c r="A103" s="191"/>
      <c r="B103" s="191"/>
      <c r="C103" s="191"/>
    </row>
    <row r="104" spans="1:3" ht="15">
      <c r="A104" s="191"/>
      <c r="B104" s="191"/>
      <c r="C104" s="191"/>
    </row>
    <row r="105" spans="1:3" ht="15">
      <c r="A105" s="191"/>
      <c r="B105" s="191"/>
      <c r="C105" s="191"/>
    </row>
    <row r="106" spans="1:3" ht="15">
      <c r="A106" s="191"/>
      <c r="B106" s="191"/>
      <c r="C106" s="191"/>
    </row>
    <row r="107" spans="1:3" ht="15">
      <c r="A107" s="191"/>
      <c r="B107" s="191"/>
      <c r="C107" s="191"/>
    </row>
    <row r="108" spans="1:3" ht="15">
      <c r="A108" s="191"/>
      <c r="B108" s="191"/>
      <c r="C108" s="191"/>
    </row>
    <row r="109" spans="1:3" ht="15">
      <c r="A109" s="191"/>
      <c r="B109" s="191"/>
      <c r="C109" s="191"/>
    </row>
    <row r="110" spans="1:3" ht="15">
      <c r="A110" s="191"/>
      <c r="B110" s="191"/>
      <c r="C110" s="191"/>
    </row>
    <row r="111" spans="1:3" ht="15">
      <c r="A111" s="191"/>
      <c r="B111" s="191"/>
      <c r="C111" s="191"/>
    </row>
    <row r="112" spans="1:3" ht="15">
      <c r="A112" s="191"/>
      <c r="B112" s="191"/>
      <c r="C112" s="191"/>
    </row>
    <row r="113" spans="1:3" ht="15">
      <c r="A113" s="191"/>
      <c r="B113" s="191"/>
      <c r="C113" s="191"/>
    </row>
    <row r="114" spans="1:3" ht="15">
      <c r="A114" s="191"/>
      <c r="B114" s="191"/>
      <c r="C114" s="191"/>
    </row>
    <row r="115" spans="1:3" ht="15">
      <c r="A115" s="191"/>
      <c r="B115" s="191"/>
      <c r="C115" s="191"/>
    </row>
    <row r="116" spans="1:3" ht="15">
      <c r="A116" s="191"/>
      <c r="B116" s="191"/>
      <c r="C116" s="191"/>
    </row>
    <row r="117" spans="1:3" ht="15">
      <c r="A117" s="191"/>
      <c r="B117" s="191"/>
      <c r="C117" s="191"/>
    </row>
    <row r="118" spans="1:3" ht="15">
      <c r="A118" s="191"/>
      <c r="B118" s="191"/>
      <c r="C118" s="191"/>
    </row>
    <row r="119" spans="1:3" ht="15">
      <c r="A119" s="191"/>
      <c r="B119" s="191"/>
      <c r="C119" s="191"/>
    </row>
    <row r="120" spans="1:3" ht="15">
      <c r="A120" s="191"/>
      <c r="B120" s="191"/>
      <c r="C120" s="191"/>
    </row>
    <row r="121" spans="1:3" ht="15">
      <c r="A121" s="191"/>
      <c r="B121" s="191"/>
      <c r="C121" s="191"/>
    </row>
    <row r="122" spans="1:3" ht="15">
      <c r="A122" s="191"/>
      <c r="B122" s="191"/>
      <c r="C122" s="191"/>
    </row>
    <row r="123" spans="1:3" ht="15">
      <c r="A123" s="191"/>
      <c r="B123" s="191"/>
      <c r="C123" s="191"/>
    </row>
    <row r="124" spans="1:3" ht="15">
      <c r="A124" s="191"/>
      <c r="B124" s="191"/>
      <c r="C124" s="191"/>
    </row>
    <row r="125" spans="1:3" ht="15">
      <c r="A125" s="191"/>
      <c r="B125" s="191"/>
      <c r="C125" s="191"/>
    </row>
    <row r="126" spans="1:3" ht="15">
      <c r="A126" s="191"/>
      <c r="B126" s="191"/>
      <c r="C126" s="191"/>
    </row>
    <row r="127" spans="1:3" ht="15">
      <c r="A127" s="191"/>
      <c r="B127" s="191"/>
      <c r="C127" s="191"/>
    </row>
    <row r="128" spans="1:3" ht="15">
      <c r="A128" s="191"/>
      <c r="B128" s="191"/>
      <c r="C128" s="191"/>
    </row>
    <row r="129" spans="1:3" ht="15">
      <c r="A129" s="191"/>
      <c r="B129" s="191"/>
      <c r="C129" s="191"/>
    </row>
    <row r="130" spans="1:3" ht="15">
      <c r="A130" s="191"/>
      <c r="B130" s="191"/>
      <c r="C130" s="191"/>
    </row>
    <row r="131" spans="1:3" ht="15">
      <c r="A131" s="191"/>
      <c r="B131" s="191"/>
      <c r="C131" s="191"/>
    </row>
    <row r="132" spans="1:3" ht="15">
      <c r="A132" s="191"/>
      <c r="B132" s="191"/>
      <c r="C132" s="191"/>
    </row>
    <row r="133" spans="1:3" ht="15">
      <c r="A133" s="191"/>
      <c r="B133" s="191"/>
      <c r="C133" s="191"/>
    </row>
    <row r="134" spans="1:3" ht="15">
      <c r="A134" s="191"/>
      <c r="B134" s="191"/>
      <c r="C134" s="191"/>
    </row>
    <row r="135" spans="1:3" ht="15">
      <c r="A135" s="191"/>
      <c r="B135" s="191"/>
      <c r="C135" s="191"/>
    </row>
    <row r="136" spans="1:3" ht="15">
      <c r="A136" s="191"/>
      <c r="B136" s="191"/>
      <c r="C136" s="191"/>
    </row>
    <row r="137" spans="1:3" ht="15">
      <c r="A137" s="191"/>
      <c r="B137" s="191"/>
      <c r="C137" s="191"/>
    </row>
    <row r="138" spans="1:3" ht="15">
      <c r="A138" s="191"/>
      <c r="B138" s="191"/>
      <c r="C138" s="191"/>
    </row>
    <row r="139" spans="1:3" ht="15">
      <c r="A139" s="191"/>
      <c r="B139" s="191"/>
      <c r="C139" s="191"/>
    </row>
    <row r="140" spans="1:3" ht="15">
      <c r="A140" s="191"/>
      <c r="B140" s="191"/>
      <c r="C140" s="191"/>
    </row>
  </sheetData>
  <printOptions/>
  <pageMargins left="0.45" right="0.22" top="0.4" bottom="0.66" header="0.24" footer="0.26"/>
  <pageSetup fitToHeight="1" fitToWidth="1" horizontalDpi="600" verticalDpi="600" orientation="portrait" paperSize="9" scale="83" r:id="rId2"/>
  <headerFooter alignWithMargins="0">
    <oddFooter>&amp;R&amp;A 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P56"/>
  <sheetViews>
    <sheetView view="pageBreakPreview" zoomScale="60" workbookViewId="0" topLeftCell="A2">
      <selection activeCell="B14" sqref="B14"/>
    </sheetView>
  </sheetViews>
  <sheetFormatPr defaultColWidth="9.140625" defaultRowHeight="12.75"/>
  <cols>
    <col min="1" max="1" width="1.7109375" style="0" customWidth="1"/>
    <col min="2" max="2" width="39.28125" style="0" customWidth="1"/>
    <col min="3" max="3" width="10.7109375" style="0" customWidth="1"/>
    <col min="4" max="4" width="10.140625" style="0" customWidth="1"/>
    <col min="5" max="5" width="11.28125" style="0" customWidth="1"/>
    <col min="6" max="6" width="9.421875" style="0" customWidth="1"/>
    <col min="7" max="7" width="9.28125" style="0" customWidth="1"/>
    <col min="8" max="8" width="9.57421875" style="0" customWidth="1"/>
    <col min="9" max="10" width="10.28125" style="0" customWidth="1"/>
    <col min="11" max="11" width="0.71875" style="0" customWidth="1"/>
    <col min="12" max="12" width="10.8515625" style="0" customWidth="1"/>
    <col min="13" max="13" width="1.28515625" style="0" customWidth="1"/>
    <col min="14" max="14" width="11.421875" style="0" customWidth="1"/>
    <col min="15" max="15" width="12.28125" style="0" bestFit="1" customWidth="1"/>
  </cols>
  <sheetData>
    <row r="6" spans="2:14" ht="12.75">
      <c r="B6" s="231" t="s">
        <v>39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2:14" ht="12.75">
      <c r="B7" s="232" t="s">
        <v>40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2:14" ht="12.75">
      <c r="B8" s="232" t="s">
        <v>1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</row>
    <row r="9" ht="12.75">
      <c r="B9" s="205"/>
    </row>
    <row r="10" spans="2:14" ht="12.75">
      <c r="B10" s="231" t="s">
        <v>141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</row>
    <row r="11" spans="2:14" ht="12.75">
      <c r="B11" s="231" t="s">
        <v>142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</row>
    <row r="12" spans="2:14" ht="12.75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</row>
    <row r="13" spans="2:14" ht="12.75"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</row>
    <row r="14" spans="4:13" ht="12.75">
      <c r="D14" s="228" t="s">
        <v>143</v>
      </c>
      <c r="E14" s="230"/>
      <c r="F14" s="230"/>
      <c r="G14" s="230"/>
      <c r="H14" s="230"/>
      <c r="I14" s="230"/>
      <c r="J14" s="230"/>
      <c r="K14" s="230"/>
      <c r="L14" s="230"/>
      <c r="M14" s="229"/>
    </row>
    <row r="15" spans="3:13" ht="12.75">
      <c r="C15" s="120"/>
      <c r="D15" s="228" t="s">
        <v>144</v>
      </c>
      <c r="E15" s="233"/>
      <c r="F15" s="233"/>
      <c r="G15" s="233"/>
      <c r="H15" s="233"/>
      <c r="I15" s="233"/>
      <c r="J15" s="234"/>
      <c r="K15" s="206"/>
      <c r="L15" s="228" t="s">
        <v>145</v>
      </c>
      <c r="M15" s="229"/>
    </row>
    <row r="16" spans="3:14" ht="12.75">
      <c r="C16" s="207"/>
      <c r="D16" s="207"/>
      <c r="E16" s="208" t="s">
        <v>146</v>
      </c>
      <c r="F16" s="208" t="s">
        <v>147</v>
      </c>
      <c r="G16" s="208" t="s">
        <v>148</v>
      </c>
      <c r="H16" s="208"/>
      <c r="I16" s="208" t="s">
        <v>149</v>
      </c>
      <c r="J16" s="208" t="s">
        <v>150</v>
      </c>
      <c r="K16" s="208"/>
      <c r="L16" s="207"/>
      <c r="M16" s="207"/>
      <c r="N16" s="207"/>
    </row>
    <row r="17" spans="3:14" ht="12.75">
      <c r="C17" s="208" t="s">
        <v>151</v>
      </c>
      <c r="D17" s="208" t="s">
        <v>147</v>
      </c>
      <c r="E17" s="208" t="s">
        <v>152</v>
      </c>
      <c r="F17" s="208" t="s">
        <v>153</v>
      </c>
      <c r="G17" s="208" t="s">
        <v>154</v>
      </c>
      <c r="H17" s="208" t="s">
        <v>155</v>
      </c>
      <c r="I17" s="208" t="s">
        <v>156</v>
      </c>
      <c r="J17" s="208" t="s">
        <v>157</v>
      </c>
      <c r="K17" s="208"/>
      <c r="L17" s="208" t="s">
        <v>158</v>
      </c>
      <c r="M17" s="208" t="s">
        <v>18</v>
      </c>
      <c r="N17" s="207" t="s">
        <v>18</v>
      </c>
    </row>
    <row r="18" spans="3:14" ht="12.75">
      <c r="C18" s="208" t="s">
        <v>159</v>
      </c>
      <c r="D18" s="208" t="s">
        <v>160</v>
      </c>
      <c r="E18" s="208" t="s">
        <v>161</v>
      </c>
      <c r="F18" s="208" t="s">
        <v>162</v>
      </c>
      <c r="G18" s="208" t="s">
        <v>162</v>
      </c>
      <c r="H18" s="208" t="s">
        <v>163</v>
      </c>
      <c r="I18" s="208" t="s">
        <v>162</v>
      </c>
      <c r="J18" s="208" t="s">
        <v>162</v>
      </c>
      <c r="K18" s="208"/>
      <c r="L18" s="208" t="s">
        <v>164</v>
      </c>
      <c r="M18" s="208" t="s">
        <v>18</v>
      </c>
      <c r="N18" s="208" t="s">
        <v>165</v>
      </c>
    </row>
    <row r="19" spans="3:14" ht="12.75">
      <c r="C19" s="208" t="s">
        <v>20</v>
      </c>
      <c r="D19" s="208" t="s">
        <v>20</v>
      </c>
      <c r="E19" s="208" t="s">
        <v>20</v>
      </c>
      <c r="F19" s="208" t="s">
        <v>20</v>
      </c>
      <c r="G19" s="208" t="s">
        <v>20</v>
      </c>
      <c r="H19" s="208" t="s">
        <v>20</v>
      </c>
      <c r="I19" s="208" t="s">
        <v>20</v>
      </c>
      <c r="J19" s="208" t="s">
        <v>20</v>
      </c>
      <c r="K19" s="208"/>
      <c r="L19" s="208" t="s">
        <v>20</v>
      </c>
      <c r="M19" s="208" t="s">
        <v>18</v>
      </c>
      <c r="N19" s="208" t="s">
        <v>20</v>
      </c>
    </row>
    <row r="21" spans="2:16" ht="15">
      <c r="B21" s="120" t="s">
        <v>170</v>
      </c>
      <c r="C21" s="210">
        <v>61994.4</v>
      </c>
      <c r="D21" s="210">
        <v>8989.993</v>
      </c>
      <c r="E21" s="210">
        <v>61432.536</v>
      </c>
      <c r="F21" s="210">
        <v>386.828</v>
      </c>
      <c r="G21" s="210">
        <v>-111.191</v>
      </c>
      <c r="H21" s="210">
        <v>-386.828</v>
      </c>
      <c r="I21" s="210">
        <v>460.816</v>
      </c>
      <c r="J21" s="210">
        <v>6750</v>
      </c>
      <c r="K21" s="210" t="s">
        <v>18</v>
      </c>
      <c r="L21" s="210">
        <v>102549.399</v>
      </c>
      <c r="M21" s="210"/>
      <c r="N21" s="210">
        <v>242065.953</v>
      </c>
      <c r="O21" s="91"/>
      <c r="P21" s="91"/>
    </row>
    <row r="22" spans="2:14" ht="15">
      <c r="B22" s="12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</row>
    <row r="23" spans="2:14" ht="15">
      <c r="B23" s="120" t="s">
        <v>30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/>
      <c r="L23" s="210">
        <v>15960.453875922167</v>
      </c>
      <c r="M23" s="210">
        <v>0</v>
      </c>
      <c r="N23" s="210">
        <v>15960.453875922167</v>
      </c>
    </row>
    <row r="24" spans="2:14" ht="15">
      <c r="B24" s="12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</row>
    <row r="25" spans="2:14" ht="15">
      <c r="B25" s="120" t="s">
        <v>166</v>
      </c>
      <c r="C25" s="210">
        <v>0</v>
      </c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/>
      <c r="L25" s="210">
        <v>-7577.58816</v>
      </c>
      <c r="M25" s="210"/>
      <c r="N25" s="210">
        <v>-7577.58816</v>
      </c>
    </row>
    <row r="26" spans="2:14" ht="15">
      <c r="B26" s="12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</row>
    <row r="27" spans="2:14" ht="15">
      <c r="B27" s="120" t="s">
        <v>169</v>
      </c>
      <c r="C27" s="210">
        <v>0</v>
      </c>
      <c r="D27" s="210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0">
        <v>3750</v>
      </c>
      <c r="K27" s="210"/>
      <c r="L27" s="210">
        <v>-3750</v>
      </c>
      <c r="M27" s="210"/>
      <c r="N27" s="210">
        <v>0</v>
      </c>
    </row>
    <row r="28" spans="2:14" ht="15">
      <c r="B28" s="12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</row>
    <row r="29" spans="2:14" ht="15">
      <c r="B29" s="120" t="s">
        <v>171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</row>
    <row r="30" spans="2:14" ht="15">
      <c r="B30" s="120" t="s">
        <v>172</v>
      </c>
      <c r="C30" s="210">
        <v>0</v>
      </c>
      <c r="D30" s="210">
        <v>0</v>
      </c>
      <c r="E30" s="210">
        <v>0</v>
      </c>
      <c r="F30" s="210">
        <v>0</v>
      </c>
      <c r="G30" s="210">
        <v>386.58060450000005</v>
      </c>
      <c r="H30" s="210">
        <v>0</v>
      </c>
      <c r="I30" s="210">
        <v>0</v>
      </c>
      <c r="J30" s="210">
        <v>0</v>
      </c>
      <c r="K30" s="210"/>
      <c r="L30" s="210">
        <v>0</v>
      </c>
      <c r="M30" s="210">
        <v>0</v>
      </c>
      <c r="N30" s="210">
        <v>386.58060450000005</v>
      </c>
    </row>
    <row r="31" spans="2:14" ht="15">
      <c r="B31" s="12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</row>
    <row r="32" spans="2:14" ht="15">
      <c r="B32" s="120" t="s">
        <v>173</v>
      </c>
      <c r="C32" s="210">
        <v>94</v>
      </c>
      <c r="D32" s="210">
        <v>102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/>
      <c r="L32" s="210">
        <v>0</v>
      </c>
      <c r="M32" s="210"/>
      <c r="N32" s="210">
        <v>196</v>
      </c>
    </row>
    <row r="33" spans="2:15" ht="15">
      <c r="B33" s="120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2"/>
    </row>
    <row r="34" spans="2:15" ht="15.75" thickBot="1">
      <c r="B34" s="120" t="s">
        <v>174</v>
      </c>
      <c r="C34" s="213">
        <v>62088.4</v>
      </c>
      <c r="D34" s="213">
        <v>9091.993</v>
      </c>
      <c r="E34" s="213">
        <v>61432.536</v>
      </c>
      <c r="F34" s="213">
        <v>386.828</v>
      </c>
      <c r="G34" s="213">
        <v>276.3896045</v>
      </c>
      <c r="H34" s="213">
        <v>-386.828</v>
      </c>
      <c r="I34" s="213">
        <v>460.816</v>
      </c>
      <c r="J34" s="213">
        <v>10500</v>
      </c>
      <c r="K34" s="213" t="s">
        <v>18</v>
      </c>
      <c r="L34" s="213">
        <v>107181.26471592217</v>
      </c>
      <c r="M34" s="213" t="s">
        <v>18</v>
      </c>
      <c r="N34" s="213">
        <v>251031.39932042215</v>
      </c>
      <c r="O34" s="209"/>
    </row>
    <row r="35" spans="2:15" ht="12.75">
      <c r="B35" s="120"/>
      <c r="C35" s="212"/>
      <c r="D35" s="212"/>
      <c r="E35" s="212"/>
      <c r="F35" s="212"/>
      <c r="G35" s="212"/>
      <c r="H35" s="212"/>
      <c r="I35" s="212"/>
      <c r="J35" s="212"/>
      <c r="K35" s="212"/>
      <c r="L35" s="212" t="s">
        <v>18</v>
      </c>
      <c r="M35" s="212"/>
      <c r="N35" s="212"/>
      <c r="O35" s="214"/>
    </row>
    <row r="36" spans="2:15" ht="12.75">
      <c r="B36" s="120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5"/>
    </row>
    <row r="37" spans="2:15" ht="12.75">
      <c r="B37" s="120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5"/>
    </row>
    <row r="38" spans="2:15" ht="15">
      <c r="B38" s="120" t="s">
        <v>167</v>
      </c>
      <c r="C38" s="216">
        <v>61994</v>
      </c>
      <c r="D38" s="216">
        <v>8643</v>
      </c>
      <c r="E38" s="216">
        <v>98926</v>
      </c>
      <c r="F38" s="216">
        <v>387</v>
      </c>
      <c r="G38" s="216">
        <v>33</v>
      </c>
      <c r="H38" s="216">
        <v>-387</v>
      </c>
      <c r="I38" s="216">
        <v>461</v>
      </c>
      <c r="J38" s="216">
        <v>2400</v>
      </c>
      <c r="K38" s="216"/>
      <c r="L38" s="216">
        <v>92825</v>
      </c>
      <c r="M38" s="216"/>
      <c r="N38" s="210">
        <v>265282</v>
      </c>
      <c r="O38" s="215"/>
    </row>
    <row r="39" spans="2:15" ht="15">
      <c r="B39" s="120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0"/>
      <c r="O39" s="215"/>
    </row>
    <row r="40" spans="2:15" ht="15">
      <c r="B40" s="120" t="s">
        <v>30</v>
      </c>
      <c r="C40" s="216">
        <v>0</v>
      </c>
      <c r="D40" s="216">
        <v>0</v>
      </c>
      <c r="E40" s="216">
        <v>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  <c r="K40" s="216"/>
      <c r="L40" s="216">
        <v>12070</v>
      </c>
      <c r="M40" s="216"/>
      <c r="N40" s="210">
        <v>12070</v>
      </c>
      <c r="O40" s="215"/>
    </row>
    <row r="41" spans="2:15" ht="15">
      <c r="B41" s="120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0"/>
      <c r="O41" s="215"/>
    </row>
    <row r="42" spans="2:15" ht="15">
      <c r="B42" s="120" t="s">
        <v>166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216"/>
      <c r="L42" s="216">
        <v>-2670</v>
      </c>
      <c r="M42" s="216"/>
      <c r="N42" s="210">
        <v>-2670</v>
      </c>
      <c r="O42" s="215"/>
    </row>
    <row r="43" spans="2:15" ht="15">
      <c r="B43" s="120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0"/>
      <c r="O43" s="215"/>
    </row>
    <row r="44" spans="2:15" ht="15">
      <c r="B44" s="120" t="s">
        <v>171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0"/>
      <c r="O44" s="215"/>
    </row>
    <row r="45" spans="2:15" ht="15">
      <c r="B45" s="120" t="s">
        <v>175</v>
      </c>
      <c r="C45" s="216">
        <v>0</v>
      </c>
      <c r="D45" s="216">
        <v>0</v>
      </c>
      <c r="E45" s="216">
        <v>0</v>
      </c>
      <c r="F45" s="216">
        <v>0</v>
      </c>
      <c r="G45" s="216">
        <v>52</v>
      </c>
      <c r="H45" s="216">
        <v>0</v>
      </c>
      <c r="I45" s="216">
        <v>0</v>
      </c>
      <c r="J45" s="216">
        <v>0</v>
      </c>
      <c r="K45" s="216"/>
      <c r="L45" s="216">
        <v>0</v>
      </c>
      <c r="M45" s="216"/>
      <c r="N45" s="210">
        <v>52</v>
      </c>
      <c r="O45" s="215"/>
    </row>
    <row r="46" spans="2:15" ht="15">
      <c r="B46" s="120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0"/>
      <c r="O46" s="215"/>
    </row>
    <row r="47" spans="2:15" ht="15">
      <c r="B47" s="120" t="s">
        <v>168</v>
      </c>
      <c r="C47" s="216">
        <v>0</v>
      </c>
      <c r="D47" s="216">
        <v>347</v>
      </c>
      <c r="E47" s="216">
        <v>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/>
      <c r="L47" s="216">
        <v>0</v>
      </c>
      <c r="M47" s="216"/>
      <c r="N47" s="210">
        <v>347</v>
      </c>
      <c r="O47" s="215"/>
    </row>
    <row r="48" spans="2:15" ht="15">
      <c r="B48" s="120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0"/>
      <c r="O48" s="215"/>
    </row>
    <row r="49" spans="2:15" ht="15">
      <c r="B49" s="120" t="s">
        <v>176</v>
      </c>
      <c r="C49" s="216">
        <v>0</v>
      </c>
      <c r="D49" s="216">
        <v>0</v>
      </c>
      <c r="E49" s="216">
        <v>0</v>
      </c>
      <c r="F49" s="216">
        <v>0</v>
      </c>
      <c r="G49" s="216">
        <v>0</v>
      </c>
      <c r="H49" s="216">
        <v>0</v>
      </c>
      <c r="I49" s="216">
        <v>0</v>
      </c>
      <c r="J49" s="216">
        <v>0</v>
      </c>
      <c r="K49" s="216"/>
      <c r="L49" s="216">
        <v>0</v>
      </c>
      <c r="M49" s="216"/>
      <c r="N49" s="210">
        <v>0</v>
      </c>
      <c r="O49" s="215"/>
    </row>
    <row r="50" spans="2:15" ht="15">
      <c r="B50" s="120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5"/>
    </row>
    <row r="51" spans="2:15" ht="15.75" thickBot="1">
      <c r="B51" s="120" t="s">
        <v>177</v>
      </c>
      <c r="C51" s="213">
        <v>61994</v>
      </c>
      <c r="D51" s="213">
        <v>8990</v>
      </c>
      <c r="E51" s="213">
        <v>98926</v>
      </c>
      <c r="F51" s="213">
        <v>387</v>
      </c>
      <c r="G51" s="213">
        <v>85</v>
      </c>
      <c r="H51" s="213">
        <v>-387</v>
      </c>
      <c r="I51" s="213">
        <v>461</v>
      </c>
      <c r="J51" s="213">
        <v>2400</v>
      </c>
      <c r="K51" s="213" t="s">
        <v>18</v>
      </c>
      <c r="L51" s="213">
        <v>102225</v>
      </c>
      <c r="M51" s="213" t="s">
        <v>18</v>
      </c>
      <c r="N51" s="213">
        <v>275081</v>
      </c>
      <c r="O51" s="215"/>
    </row>
    <row r="52" spans="2:15" ht="12.75">
      <c r="B52" s="120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5"/>
    </row>
    <row r="53" spans="2:15" ht="12.75">
      <c r="B53" s="120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5"/>
    </row>
    <row r="55" ht="13.5">
      <c r="B55" s="217" t="s">
        <v>178</v>
      </c>
    </row>
    <row r="56" ht="13.5">
      <c r="B56" s="217" t="s">
        <v>18</v>
      </c>
    </row>
  </sheetData>
  <mergeCells count="8">
    <mergeCell ref="L15:M15"/>
    <mergeCell ref="D14:M14"/>
    <mergeCell ref="B6:N6"/>
    <mergeCell ref="B7:N7"/>
    <mergeCell ref="B10:N10"/>
    <mergeCell ref="B11:N11"/>
    <mergeCell ref="B8:N8"/>
    <mergeCell ref="D15:J15"/>
  </mergeCells>
  <printOptions/>
  <pageMargins left="0.33" right="0.22" top="0.46" bottom="0.27" header="0.17" footer="0.17"/>
  <pageSetup cellComments="asDisplayed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Scientex Incorporated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Hong Koon</dc:creator>
  <cp:keywords/>
  <dc:description/>
  <cp:lastModifiedBy>Gary Tan</cp:lastModifiedBy>
  <cp:lastPrinted>2005-06-28T06:26:31Z</cp:lastPrinted>
  <dcterms:created xsi:type="dcterms:W3CDTF">2005-06-22T06:59:14Z</dcterms:created>
  <dcterms:modified xsi:type="dcterms:W3CDTF">2005-06-28T08:39:27Z</dcterms:modified>
  <cp:category/>
  <cp:version/>
  <cp:contentType/>
  <cp:contentStatus/>
</cp:coreProperties>
</file>